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c\Documents\WVO\Puntenklassement 2019\"/>
    </mc:Choice>
  </mc:AlternateContent>
  <xr:revisionPtr revIDLastSave="0" documentId="8_{0E54C59C-F4D4-4717-A06A-F1624499A187}" xr6:coauthVersionLast="45" xr6:coauthVersionMax="45" xr10:uidLastSave="{00000000-0000-0000-0000-000000000000}"/>
  <bookViews>
    <workbookView xWindow="-108" yWindow="-108" windowWidth="23256" windowHeight="12576" tabRatio="737" activeTab="11" xr2:uid="{00000000-000D-0000-FFFF-FFFF00000000}"/>
  </bookViews>
  <sheets>
    <sheet name="Maart " sheetId="16" r:id="rId1"/>
    <sheet name="April" sheetId="5" r:id="rId2"/>
    <sheet name="Mei" sheetId="2" r:id="rId3"/>
    <sheet name="Juni" sheetId="4" r:id="rId4"/>
    <sheet name="Juli" sheetId="7" r:id="rId5"/>
    <sheet name="Aug" sheetId="9" r:id="rId6"/>
    <sheet name="Sept" sheetId="10" r:id="rId7"/>
    <sheet name="Okt" sheetId="12" r:id="rId8"/>
    <sheet name="Nov" sheetId="13" r:id="rId9"/>
    <sheet name="Dec" sheetId="11" r:id="rId10"/>
    <sheet name="Totaal" sheetId="6" r:id="rId11"/>
    <sheet name="Stand" sheetId="15" r:id="rId12"/>
  </sheets>
  <definedNames>
    <definedName name="_xlnm._FilterDatabase" localSheetId="11" hidden="1">Stand!$E$7:$E$41</definedName>
  </definedNames>
  <calcPr calcId="18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5" i="15" l="1"/>
  <c r="E23" i="15"/>
  <c r="E12" i="15"/>
  <c r="C32" i="11"/>
  <c r="D32" i="11"/>
  <c r="E32" i="11"/>
  <c r="F32" i="11"/>
  <c r="H32" i="11"/>
  <c r="N4" i="11"/>
  <c r="N5" i="11"/>
  <c r="M5" i="6" s="1"/>
  <c r="N6" i="11"/>
  <c r="M6" i="6" s="1"/>
  <c r="N7" i="11"/>
  <c r="M7" i="6" s="1"/>
  <c r="N8" i="11"/>
  <c r="M8" i="6" s="1"/>
  <c r="N9" i="11"/>
  <c r="M9" i="6" s="1"/>
  <c r="N10" i="11"/>
  <c r="M10" i="6" s="1"/>
  <c r="N11" i="11"/>
  <c r="M11" i="6" s="1"/>
  <c r="N12" i="11"/>
  <c r="M12" i="6" s="1"/>
  <c r="N13" i="11"/>
  <c r="M13" i="6" s="1"/>
  <c r="N14" i="11"/>
  <c r="M14" i="6" s="1"/>
  <c r="N15" i="11"/>
  <c r="M15" i="6" s="1"/>
  <c r="N16" i="11"/>
  <c r="M16" i="6" s="1"/>
  <c r="N17" i="11"/>
  <c r="M17" i="6" s="1"/>
  <c r="N18" i="11"/>
  <c r="M18" i="6" s="1"/>
  <c r="N19" i="11"/>
  <c r="M19" i="6" s="1"/>
  <c r="N20" i="11"/>
  <c r="M20" i="6" s="1"/>
  <c r="N21" i="11"/>
  <c r="M21" i="6" s="1"/>
  <c r="N22" i="11"/>
  <c r="M22" i="6" s="1"/>
  <c r="N23" i="11"/>
  <c r="M23" i="6" s="1"/>
  <c r="N24" i="11"/>
  <c r="M24" i="6" s="1"/>
  <c r="N25" i="11"/>
  <c r="M25" i="6" s="1"/>
  <c r="N26" i="11"/>
  <c r="M26" i="6" s="1"/>
  <c r="N27" i="11"/>
  <c r="M27" i="6" s="1"/>
  <c r="M4" i="13"/>
  <c r="M5" i="13"/>
  <c r="L5" i="6" s="1"/>
  <c r="M6" i="13"/>
  <c r="L6" i="6" s="1"/>
  <c r="M7" i="13"/>
  <c r="L7" i="6" s="1"/>
  <c r="M8" i="13"/>
  <c r="L8" i="6" s="1"/>
  <c r="M9" i="13"/>
  <c r="L9" i="6" s="1"/>
  <c r="M10" i="13"/>
  <c r="L10" i="6" s="1"/>
  <c r="M11" i="13"/>
  <c r="L11" i="6" s="1"/>
  <c r="M12" i="13"/>
  <c r="L12" i="6" s="1"/>
  <c r="M13" i="13"/>
  <c r="L13" i="6" s="1"/>
  <c r="M14" i="13"/>
  <c r="L14" i="6" s="1"/>
  <c r="M15" i="13"/>
  <c r="L15" i="6" s="1"/>
  <c r="M16" i="13"/>
  <c r="L16" i="6" s="1"/>
  <c r="M17" i="13"/>
  <c r="L17" i="6" s="1"/>
  <c r="M18" i="13"/>
  <c r="L18" i="6" s="1"/>
  <c r="M19" i="13"/>
  <c r="L19" i="6" s="1"/>
  <c r="M20" i="13"/>
  <c r="L20" i="6" s="1"/>
  <c r="M21" i="13"/>
  <c r="L21" i="6" s="1"/>
  <c r="M22" i="13"/>
  <c r="L22" i="6" s="1"/>
  <c r="M23" i="13"/>
  <c r="L23" i="6" s="1"/>
  <c r="M24" i="13"/>
  <c r="L24" i="6" s="1"/>
  <c r="M25" i="13"/>
  <c r="L25" i="6" s="1"/>
  <c r="M26" i="13"/>
  <c r="L26" i="6" s="1"/>
  <c r="M27" i="13"/>
  <c r="L27" i="6" s="1"/>
  <c r="C32" i="13"/>
  <c r="D32" i="13"/>
  <c r="E32" i="13"/>
  <c r="F32" i="13"/>
  <c r="M4" i="12"/>
  <c r="M5" i="12"/>
  <c r="K5" i="6" s="1"/>
  <c r="M6" i="12"/>
  <c r="K6" i="6" s="1"/>
  <c r="M7" i="12"/>
  <c r="K7" i="6" s="1"/>
  <c r="M8" i="12"/>
  <c r="K8" i="6" s="1"/>
  <c r="M9" i="12"/>
  <c r="K9" i="6" s="1"/>
  <c r="M10" i="12"/>
  <c r="K10" i="6" s="1"/>
  <c r="M11" i="12"/>
  <c r="K11" i="6" s="1"/>
  <c r="M12" i="12"/>
  <c r="K12" i="6" s="1"/>
  <c r="M13" i="12"/>
  <c r="K13" i="6" s="1"/>
  <c r="M14" i="12"/>
  <c r="K14" i="6" s="1"/>
  <c r="M15" i="12"/>
  <c r="K15" i="6" s="1"/>
  <c r="M16" i="12"/>
  <c r="K16" i="6" s="1"/>
  <c r="M17" i="12"/>
  <c r="K17" i="6" s="1"/>
  <c r="M18" i="12"/>
  <c r="K18" i="6" s="1"/>
  <c r="M19" i="12"/>
  <c r="K19" i="6" s="1"/>
  <c r="M20" i="12"/>
  <c r="K20" i="6" s="1"/>
  <c r="M21" i="12"/>
  <c r="K21" i="6" s="1"/>
  <c r="M22" i="12"/>
  <c r="K22" i="6" s="1"/>
  <c r="M23" i="12"/>
  <c r="K23" i="6" s="1"/>
  <c r="M24" i="12"/>
  <c r="K24" i="6" s="1"/>
  <c r="M25" i="12"/>
  <c r="K25" i="6" s="1"/>
  <c r="M26" i="12"/>
  <c r="K26" i="6" s="1"/>
  <c r="M27" i="12"/>
  <c r="K27" i="6" s="1"/>
  <c r="C33" i="12"/>
  <c r="D33" i="12"/>
  <c r="E33" i="12"/>
  <c r="F33" i="12"/>
  <c r="F33" i="10"/>
  <c r="D33" i="10"/>
  <c r="E33" i="10"/>
  <c r="G33" i="10"/>
  <c r="H33" i="10"/>
  <c r="I33" i="10"/>
  <c r="M4" i="10"/>
  <c r="M5" i="10"/>
  <c r="J5" i="6" s="1"/>
  <c r="M6" i="10"/>
  <c r="J6" i="6" s="1"/>
  <c r="M7" i="10"/>
  <c r="J7" i="6" s="1"/>
  <c r="M8" i="10"/>
  <c r="J8" i="6" s="1"/>
  <c r="M9" i="10"/>
  <c r="J9" i="6" s="1"/>
  <c r="M10" i="10"/>
  <c r="J10" i="6" s="1"/>
  <c r="M11" i="10"/>
  <c r="J11" i="6" s="1"/>
  <c r="M12" i="10"/>
  <c r="J12" i="6" s="1"/>
  <c r="M13" i="10"/>
  <c r="J13" i="6" s="1"/>
  <c r="M14" i="10"/>
  <c r="J14" i="6" s="1"/>
  <c r="M15" i="10"/>
  <c r="J15" i="6" s="1"/>
  <c r="M16" i="10"/>
  <c r="J16" i="6" s="1"/>
  <c r="M17" i="10"/>
  <c r="J17" i="6" s="1"/>
  <c r="M18" i="10"/>
  <c r="J18" i="6" s="1"/>
  <c r="M19" i="10"/>
  <c r="J19" i="6" s="1"/>
  <c r="M20" i="10"/>
  <c r="J20" i="6" s="1"/>
  <c r="M21" i="10"/>
  <c r="J21" i="6" s="1"/>
  <c r="M22" i="10"/>
  <c r="J22" i="6" s="1"/>
  <c r="M23" i="10"/>
  <c r="J23" i="6" s="1"/>
  <c r="M24" i="10"/>
  <c r="J24" i="6" s="1"/>
  <c r="M25" i="10"/>
  <c r="J25" i="6" s="1"/>
  <c r="M26" i="10"/>
  <c r="J26" i="6" s="1"/>
  <c r="M27" i="10"/>
  <c r="J27" i="6" s="1"/>
  <c r="F32" i="9"/>
  <c r="C32" i="9"/>
  <c r="D32" i="9"/>
  <c r="G32" i="9"/>
  <c r="K3" i="9"/>
  <c r="K4" i="9"/>
  <c r="I5" i="6" s="1"/>
  <c r="K5" i="9"/>
  <c r="I6" i="6" s="1"/>
  <c r="K6" i="9"/>
  <c r="I7" i="6" s="1"/>
  <c r="K7" i="9"/>
  <c r="I8" i="6" s="1"/>
  <c r="K8" i="9"/>
  <c r="I9" i="6" s="1"/>
  <c r="K9" i="9"/>
  <c r="I10" i="6" s="1"/>
  <c r="K10" i="9"/>
  <c r="I11" i="6" s="1"/>
  <c r="K11" i="9"/>
  <c r="I12" i="6" s="1"/>
  <c r="K12" i="9"/>
  <c r="I13" i="6" s="1"/>
  <c r="K13" i="9"/>
  <c r="I14" i="6" s="1"/>
  <c r="K14" i="9"/>
  <c r="I15" i="6" s="1"/>
  <c r="K15" i="9"/>
  <c r="I16" i="6" s="1"/>
  <c r="K16" i="9"/>
  <c r="I17" i="6" s="1"/>
  <c r="K17" i="9"/>
  <c r="I18" i="6" s="1"/>
  <c r="K18" i="9"/>
  <c r="I19" i="6" s="1"/>
  <c r="K19" i="9"/>
  <c r="I20" i="6" s="1"/>
  <c r="K20" i="9"/>
  <c r="I21" i="6" s="1"/>
  <c r="K21" i="9"/>
  <c r="I22" i="6" s="1"/>
  <c r="K22" i="9"/>
  <c r="I23" i="6" s="1"/>
  <c r="K23" i="9"/>
  <c r="I24" i="6" s="1"/>
  <c r="K24" i="9"/>
  <c r="I25" i="6" s="1"/>
  <c r="K25" i="9"/>
  <c r="I26" i="6" s="1"/>
  <c r="K26" i="9"/>
  <c r="I27" i="6" s="1"/>
  <c r="D32" i="7"/>
  <c r="E32" i="7"/>
  <c r="F32" i="7"/>
  <c r="H32" i="7"/>
  <c r="I32" i="7"/>
  <c r="K3" i="7"/>
  <c r="K4" i="7"/>
  <c r="K5" i="7"/>
  <c r="H6" i="6" s="1"/>
  <c r="K6" i="7"/>
  <c r="H7" i="6" s="1"/>
  <c r="K7" i="7"/>
  <c r="H8" i="6" s="1"/>
  <c r="K8" i="7"/>
  <c r="H9" i="6" s="1"/>
  <c r="K9" i="7"/>
  <c r="H10" i="6" s="1"/>
  <c r="K10" i="7"/>
  <c r="H11" i="6" s="1"/>
  <c r="K11" i="7"/>
  <c r="H12" i="6" s="1"/>
  <c r="K12" i="7"/>
  <c r="H13" i="6" s="1"/>
  <c r="K13" i="7"/>
  <c r="H14" i="6" s="1"/>
  <c r="K14" i="7"/>
  <c r="H15" i="6" s="1"/>
  <c r="K15" i="7"/>
  <c r="H16" i="6" s="1"/>
  <c r="K16" i="7"/>
  <c r="H17" i="6" s="1"/>
  <c r="K17" i="7"/>
  <c r="H18" i="6" s="1"/>
  <c r="K18" i="7"/>
  <c r="H19" i="6" s="1"/>
  <c r="K19" i="7"/>
  <c r="H20" i="6" s="1"/>
  <c r="K20" i="7"/>
  <c r="H21" i="6" s="1"/>
  <c r="K21" i="7"/>
  <c r="K22" i="7"/>
  <c r="H23" i="6" s="1"/>
  <c r="K23" i="7"/>
  <c r="H24" i="6" s="1"/>
  <c r="K24" i="7"/>
  <c r="H25" i="6" s="1"/>
  <c r="K25" i="7"/>
  <c r="H26" i="6" s="1"/>
  <c r="K26" i="7"/>
  <c r="H27" i="6" s="1"/>
  <c r="F31" i="4"/>
  <c r="D31" i="4"/>
  <c r="G31" i="4"/>
  <c r="H31" i="4"/>
  <c r="I3" i="4"/>
  <c r="I4" i="4"/>
  <c r="I5" i="4"/>
  <c r="G6" i="6" s="1"/>
  <c r="I6" i="4"/>
  <c r="G7" i="6" s="1"/>
  <c r="I7" i="4"/>
  <c r="G8" i="6" s="1"/>
  <c r="I8" i="4"/>
  <c r="G9" i="6" s="1"/>
  <c r="I9" i="4"/>
  <c r="G10" i="6" s="1"/>
  <c r="I10" i="4"/>
  <c r="G11" i="6" s="1"/>
  <c r="I11" i="4"/>
  <c r="G12" i="6" s="1"/>
  <c r="I12" i="4"/>
  <c r="G13" i="6" s="1"/>
  <c r="I13" i="4"/>
  <c r="G14" i="6" s="1"/>
  <c r="I14" i="4"/>
  <c r="G15" i="6" s="1"/>
  <c r="I15" i="4"/>
  <c r="G16" i="6" s="1"/>
  <c r="I16" i="4"/>
  <c r="G17" i="6" s="1"/>
  <c r="I17" i="4"/>
  <c r="G18" i="6" s="1"/>
  <c r="I18" i="4"/>
  <c r="G19" i="6" s="1"/>
  <c r="I19" i="4"/>
  <c r="G20" i="6" s="1"/>
  <c r="I20" i="4"/>
  <c r="G21" i="6" s="1"/>
  <c r="I21" i="4"/>
  <c r="G22" i="6" s="1"/>
  <c r="I22" i="4"/>
  <c r="G23" i="6" s="1"/>
  <c r="I23" i="4"/>
  <c r="G24" i="6" s="1"/>
  <c r="I24" i="4"/>
  <c r="G25" i="6" s="1"/>
  <c r="I25" i="4"/>
  <c r="G26" i="6" s="1"/>
  <c r="I26" i="4"/>
  <c r="G27" i="6" s="1"/>
  <c r="F31" i="2"/>
  <c r="D31" i="2"/>
  <c r="E31" i="2"/>
  <c r="N3" i="2"/>
  <c r="E4" i="6" s="1"/>
  <c r="N4" i="2"/>
  <c r="N5" i="2"/>
  <c r="E6" i="6" s="1"/>
  <c r="N6" i="2"/>
  <c r="E7" i="6" s="1"/>
  <c r="N7" i="2"/>
  <c r="E8" i="6" s="1"/>
  <c r="N8" i="2"/>
  <c r="E9" i="6" s="1"/>
  <c r="N9" i="2"/>
  <c r="E10" i="6" s="1"/>
  <c r="N10" i="2"/>
  <c r="E11" i="6" s="1"/>
  <c r="N11" i="2"/>
  <c r="E12" i="6" s="1"/>
  <c r="N12" i="2"/>
  <c r="E13" i="6" s="1"/>
  <c r="N13" i="2"/>
  <c r="E14" i="6" s="1"/>
  <c r="N14" i="2"/>
  <c r="E15" i="6" s="1"/>
  <c r="N15" i="2"/>
  <c r="E16" i="6" s="1"/>
  <c r="N16" i="2"/>
  <c r="E17" i="6" s="1"/>
  <c r="N17" i="2"/>
  <c r="E18" i="6" s="1"/>
  <c r="N18" i="2"/>
  <c r="E19" i="6" s="1"/>
  <c r="N19" i="2"/>
  <c r="E20" i="6" s="1"/>
  <c r="N20" i="2"/>
  <c r="E21" i="6" s="1"/>
  <c r="N21" i="2"/>
  <c r="E22" i="6" s="1"/>
  <c r="N22" i="2"/>
  <c r="E23" i="6" s="1"/>
  <c r="N23" i="2"/>
  <c r="E24" i="6" s="1"/>
  <c r="N24" i="2"/>
  <c r="E25" i="6" s="1"/>
  <c r="N25" i="2"/>
  <c r="E26" i="6" s="1"/>
  <c r="N26" i="2"/>
  <c r="E27" i="6" s="1"/>
  <c r="D32" i="5"/>
  <c r="F32" i="5"/>
  <c r="H32" i="5"/>
  <c r="L4" i="5"/>
  <c r="D4" i="6" s="1"/>
  <c r="L5" i="5"/>
  <c r="D5" i="6" s="1"/>
  <c r="L6" i="5"/>
  <c r="D6" i="6" s="1"/>
  <c r="L7" i="5"/>
  <c r="D7" i="6" s="1"/>
  <c r="L8" i="5"/>
  <c r="D8" i="6" s="1"/>
  <c r="L9" i="5"/>
  <c r="D9" i="6" s="1"/>
  <c r="L10" i="5"/>
  <c r="D10" i="6" s="1"/>
  <c r="L11" i="5"/>
  <c r="D11" i="6" s="1"/>
  <c r="L12" i="5"/>
  <c r="D12" i="6" s="1"/>
  <c r="L13" i="5"/>
  <c r="D13" i="6" s="1"/>
  <c r="L14" i="5"/>
  <c r="D14" i="6" s="1"/>
  <c r="L15" i="5"/>
  <c r="D15" i="6" s="1"/>
  <c r="L16" i="5"/>
  <c r="D16" i="6" s="1"/>
  <c r="L17" i="5"/>
  <c r="D17" i="6" s="1"/>
  <c r="L18" i="5"/>
  <c r="D18" i="6" s="1"/>
  <c r="L19" i="5"/>
  <c r="D19" i="6" s="1"/>
  <c r="L20" i="5"/>
  <c r="D20" i="6" s="1"/>
  <c r="L21" i="5"/>
  <c r="D21" i="6" s="1"/>
  <c r="L22" i="5"/>
  <c r="D22" i="6" s="1"/>
  <c r="L23" i="5"/>
  <c r="D23" i="6" s="1"/>
  <c r="L24" i="5"/>
  <c r="D24" i="6" s="1"/>
  <c r="L25" i="5"/>
  <c r="D25" i="6" s="1"/>
  <c r="L26" i="5"/>
  <c r="D26" i="6" s="1"/>
  <c r="L27" i="5"/>
  <c r="D27" i="6" s="1"/>
  <c r="D4" i="16"/>
  <c r="C4" i="6" s="1"/>
  <c r="D5" i="16"/>
  <c r="C5" i="6" s="1"/>
  <c r="D6" i="16"/>
  <c r="C6" i="6" s="1"/>
  <c r="D7" i="16"/>
  <c r="C7" i="6" s="1"/>
  <c r="D8" i="16"/>
  <c r="C8" i="6" s="1"/>
  <c r="D9" i="16"/>
  <c r="C9" i="6" s="1"/>
  <c r="D10" i="16"/>
  <c r="C10" i="6" s="1"/>
  <c r="D11" i="16"/>
  <c r="C11" i="6" s="1"/>
  <c r="D12" i="16"/>
  <c r="C12" i="6" s="1"/>
  <c r="D13" i="16"/>
  <c r="C13" i="6" s="1"/>
  <c r="D14" i="16"/>
  <c r="C14" i="6" s="1"/>
  <c r="D15" i="16"/>
  <c r="C15" i="6" s="1"/>
  <c r="D16" i="16"/>
  <c r="C16" i="6" s="1"/>
  <c r="D17" i="16"/>
  <c r="C17" i="6" s="1"/>
  <c r="D18" i="16"/>
  <c r="C18" i="6" s="1"/>
  <c r="D19" i="16"/>
  <c r="C19" i="6" s="1"/>
  <c r="D20" i="16"/>
  <c r="C20" i="6" s="1"/>
  <c r="D21" i="16"/>
  <c r="C21" i="6" s="1"/>
  <c r="D22" i="16"/>
  <c r="C22" i="6" s="1"/>
  <c r="D23" i="16"/>
  <c r="C23" i="6" s="1"/>
  <c r="D24" i="16"/>
  <c r="C24" i="6" s="1"/>
  <c r="D25" i="16"/>
  <c r="C25" i="6" s="1"/>
  <c r="D26" i="16"/>
  <c r="C26" i="6" s="1"/>
  <c r="D27" i="16"/>
  <c r="C27" i="6" s="1"/>
  <c r="C31" i="16"/>
  <c r="D31" i="16" l="1"/>
  <c r="M4" i="6"/>
  <c r="L4" i="6"/>
  <c r="K4" i="6"/>
  <c r="J4" i="6"/>
  <c r="I4" i="6"/>
  <c r="H4" i="6"/>
  <c r="H5" i="6"/>
  <c r="G4" i="6"/>
  <c r="G5" i="6"/>
  <c r="E5" i="6"/>
  <c r="N15" i="6" l="1"/>
  <c r="E24" i="15" s="1"/>
  <c r="N5" i="6"/>
  <c r="E22" i="15" s="1"/>
  <c r="N26" i="6"/>
  <c r="E14" i="15" s="1"/>
  <c r="N20" i="6"/>
  <c r="E16" i="15" s="1"/>
  <c r="N19" i="6"/>
  <c r="E9" i="15" s="1"/>
  <c r="N23" i="6"/>
  <c r="E7" i="15" s="1"/>
  <c r="N16" i="6"/>
  <c r="E4" i="15" s="1"/>
  <c r="N9" i="6"/>
  <c r="E6" i="15" s="1"/>
  <c r="N8" i="6"/>
  <c r="E20" i="15" s="1"/>
  <c r="N12" i="6"/>
  <c r="E15" i="15" s="1"/>
  <c r="N27" i="6"/>
  <c r="N17" i="6"/>
  <c r="E17" i="15" s="1"/>
  <c r="N14" i="6"/>
  <c r="E3" i="15" s="1"/>
  <c r="N7" i="6"/>
  <c r="E10" i="15" s="1"/>
  <c r="N10" i="6"/>
  <c r="E5" i="15" s="1"/>
  <c r="N24" i="6"/>
  <c r="E21" i="15" s="1"/>
  <c r="N18" i="6"/>
  <c r="E8" i="15" s="1"/>
  <c r="N11" i="6"/>
  <c r="E11" i="15" s="1"/>
  <c r="N4" i="6"/>
  <c r="E18" i="15" s="1"/>
  <c r="N6" i="6"/>
  <c r="E13" i="15" s="1"/>
  <c r="N13" i="6"/>
  <c r="E19" i="15" s="1"/>
</calcChain>
</file>

<file path=xl/sharedStrings.xml><?xml version="1.0" encoding="utf-8"?>
<sst xmlns="http://schemas.openxmlformats.org/spreadsheetml/2006/main" count="380" uniqueCount="70">
  <si>
    <t>Puntenklassement WVO</t>
  </si>
  <si>
    <t>nr</t>
  </si>
  <si>
    <t>naam</t>
  </si>
  <si>
    <t>Totaal</t>
  </si>
  <si>
    <t>Henk van Aert</t>
  </si>
  <si>
    <t>Jan Bekkers</t>
  </si>
  <si>
    <t>Wim Broers</t>
  </si>
  <si>
    <t>Frank Brouwer</t>
  </si>
  <si>
    <t>Ties van Drunen</t>
  </si>
  <si>
    <t>Frans van Esch</t>
  </si>
  <si>
    <t>Lowie Haenen</t>
  </si>
  <si>
    <t>Jules den Hartog</t>
  </si>
  <si>
    <t>Jac van Herel</t>
  </si>
  <si>
    <t>Berry de Kort</t>
  </si>
  <si>
    <t>Edwin Massuger</t>
  </si>
  <si>
    <t>Geert Mathijssen</t>
  </si>
  <si>
    <t>Kees Miedema</t>
  </si>
  <si>
    <t>Ernst Noordhoek</t>
  </si>
  <si>
    <t>Fons den Otter</t>
  </si>
  <si>
    <t>Huub Pijnenborgh</t>
  </si>
  <si>
    <t>Frans vd Schoot</t>
  </si>
  <si>
    <t>Dielaan Smits</t>
  </si>
  <si>
    <t>Rinus Smits</t>
  </si>
  <si>
    <t>Gerard Vissers</t>
  </si>
  <si>
    <t>Emil Voorhorst</t>
  </si>
  <si>
    <t>aantal deelnemers</t>
  </si>
  <si>
    <t>totaal</t>
  </si>
  <si>
    <t>Veenendaal-Veenendaal</t>
  </si>
  <si>
    <t>Toertocht Oirschot</t>
  </si>
  <si>
    <t>Ruud de Bont</t>
  </si>
  <si>
    <t>Bert Molenaar</t>
  </si>
  <si>
    <t>maand mei</t>
  </si>
  <si>
    <t xml:space="preserve">Totaal </t>
  </si>
  <si>
    <t>aantal deeln.per rit</t>
  </si>
  <si>
    <t>maand juni</t>
  </si>
  <si>
    <t>maand juli</t>
  </si>
  <si>
    <t>maand aug</t>
  </si>
  <si>
    <t>sept</t>
  </si>
  <si>
    <t>2-daagse</t>
  </si>
  <si>
    <t>Eindtotaal</t>
  </si>
  <si>
    <t>maand okt</t>
  </si>
  <si>
    <t xml:space="preserve">    maand nov</t>
  </si>
  <si>
    <t>maand december</t>
  </si>
  <si>
    <t>maart</t>
  </si>
  <si>
    <t>april</t>
  </si>
  <si>
    <t>mei</t>
  </si>
  <si>
    <t>juni</t>
  </si>
  <si>
    <t>juli</t>
  </si>
  <si>
    <t>aug</t>
  </si>
  <si>
    <t>okt</t>
  </si>
  <si>
    <t>nov</t>
  </si>
  <si>
    <t>dec</t>
  </si>
  <si>
    <t>Ranglijst:</t>
  </si>
  <si>
    <t xml:space="preserve">   </t>
  </si>
  <si>
    <t>Michel Kremers</t>
  </si>
  <si>
    <t>Leyetocht</t>
  </si>
  <si>
    <t>Arie Slijters</t>
  </si>
  <si>
    <t>Snerttocht</t>
  </si>
  <si>
    <t>2e paasdag</t>
  </si>
  <si>
    <t>Abdijentocht</t>
  </si>
  <si>
    <t>Ooievaarstocht</t>
  </si>
  <si>
    <t>Nijmeegse 4-daagse</t>
  </si>
  <si>
    <t xml:space="preserve">Sponsortocht </t>
  </si>
  <si>
    <t>CC 53-11</t>
  </si>
  <si>
    <t>Aantal meegereden ritten in 2019</t>
  </si>
  <si>
    <t>Jos Braakhuis</t>
  </si>
  <si>
    <t>Puntenklassement WV Oisterwijk 2019</t>
  </si>
  <si>
    <t>2e pinksterdag</t>
  </si>
  <si>
    <t>gaat niet door</t>
  </si>
  <si>
    <t>regen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</si>
</sst>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_-;[Red]&quot;€&quot;\ #,##0\-"/>
  </numFmts>
  <fonts count="3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color indexed="12"/>
      <name val="Arial"/>
      <family val="2"/>
    </font>
    <font>
      <sz val="8"/>
      <name val="Arial"/>
      <family val="2"/>
    </font>
    <font>
      <sz val="11"/>
      <color indexed="62"/>
      <name val="Calibri"/>
      <family val="2"/>
    </font>
    <font>
      <sz val="13.5"/>
      <name val="Comic Sans MS"/>
      <family val="4"/>
    </font>
    <font>
      <sz val="12"/>
      <name val="Times New Roman"/>
      <family val="1"/>
    </font>
    <font>
      <sz val="12"/>
      <color indexed="56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sz val="12"/>
      <color indexed="21"/>
      <name val="Arial"/>
      <family val="2"/>
    </font>
    <font>
      <sz val="12"/>
      <color indexed="25"/>
      <name val="Verdana"/>
      <family val="2"/>
    </font>
    <font>
      <sz val="18"/>
      <color indexed="25"/>
      <name val="Monotype Corsiva"/>
      <family val="4"/>
    </font>
    <font>
      <sz val="13.5"/>
      <color indexed="8"/>
      <name val="Monotype Corsiva"/>
      <family val="4"/>
    </font>
    <font>
      <sz val="13.5"/>
      <color indexed="8"/>
      <name val="Script MT Bold"/>
      <family val="4"/>
    </font>
    <font>
      <b/>
      <sz val="14"/>
      <color indexed="10"/>
      <name val="Arial"/>
      <family val="2"/>
    </font>
    <font>
      <b/>
      <sz val="12"/>
      <color indexed="10"/>
      <name val="Arial"/>
      <family val="2"/>
    </font>
    <font>
      <b/>
      <sz val="11"/>
      <color indexed="9"/>
      <name val="Arial"/>
      <family val="2"/>
    </font>
    <font>
      <sz val="11"/>
      <color indexed="8"/>
      <name val="Calibri"/>
      <family val="2"/>
    </font>
    <font>
      <sz val="12"/>
      <name val="Calibri"/>
      <family val="2"/>
    </font>
    <font>
      <sz val="9"/>
      <name val="Arial"/>
      <family val="2"/>
    </font>
    <font>
      <sz val="10"/>
      <color indexed="1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Georgia"/>
      <family val="1"/>
    </font>
    <font>
      <sz val="13.5"/>
      <color indexed="8"/>
      <name val="Monotype Corsiva"/>
      <family val="4"/>
    </font>
  </fonts>
  <fills count="6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23" fillId="0" borderId="0"/>
  </cellStyleXfs>
  <cellXfs count="305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 vertical="top" wrapText="1"/>
    </xf>
    <xf numFmtId="0" fontId="0" fillId="0" borderId="1" xfId="0" applyBorder="1"/>
    <xf numFmtId="0" fontId="6" fillId="0" borderId="1" xfId="0" applyFont="1" applyBorder="1"/>
    <xf numFmtId="0" fontId="0" fillId="0" borderId="0" xfId="0" applyAlignment="1">
      <alignment horizontal="center"/>
    </xf>
    <xf numFmtId="16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0" xfId="0" applyFont="1"/>
    <xf numFmtId="0" fontId="4" fillId="0" borderId="0" xfId="0" applyFont="1" applyAlignment="1">
      <alignment horizontal="center"/>
    </xf>
    <xf numFmtId="16" fontId="4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right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center"/>
    </xf>
    <xf numFmtId="0" fontId="2" fillId="0" borderId="1" xfId="0" applyFont="1" applyBorder="1"/>
    <xf numFmtId="0" fontId="0" fillId="0" borderId="5" xfId="0" applyBorder="1" applyAlignment="1">
      <alignment horizontal="center"/>
    </xf>
    <xf numFmtId="0" fontId="6" fillId="0" borderId="0" xfId="0" applyFont="1"/>
    <xf numFmtId="0" fontId="0" fillId="0" borderId="6" xfId="0" applyBorder="1" applyAlignment="1">
      <alignment horizontal="center"/>
    </xf>
    <xf numFmtId="16" fontId="4" fillId="0" borderId="1" xfId="0" applyNumberFormat="1" applyFont="1" applyBorder="1" applyAlignment="1">
      <alignment horizontal="left"/>
    </xf>
    <xf numFmtId="0" fontId="0" fillId="0" borderId="7" xfId="0" applyBorder="1" applyAlignment="1">
      <alignment horizontal="center"/>
    </xf>
    <xf numFmtId="0" fontId="0" fillId="0" borderId="6" xfId="0" applyBorder="1"/>
    <xf numFmtId="0" fontId="0" fillId="0" borderId="3" xfId="0" applyBorder="1"/>
    <xf numFmtId="0" fontId="2" fillId="0" borderId="3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right"/>
    </xf>
    <xf numFmtId="0" fontId="0" fillId="0" borderId="2" xfId="0" applyBorder="1" applyAlignment="1">
      <alignment horizontal="center"/>
    </xf>
    <xf numFmtId="0" fontId="4" fillId="0" borderId="0" xfId="0" applyFont="1" applyAlignment="1">
      <alignment horizontal="left" vertical="top" wrapText="1"/>
    </xf>
    <xf numFmtId="0" fontId="9" fillId="0" borderId="0" xfId="0" applyFont="1"/>
    <xf numFmtId="0" fontId="0" fillId="0" borderId="0" xfId="0" applyAlignment="1">
      <alignment wrapText="1"/>
    </xf>
    <xf numFmtId="0" fontId="0" fillId="0" borderId="2" xfId="0" applyBorder="1"/>
    <xf numFmtId="0" fontId="10" fillId="0" borderId="0" xfId="0" applyFont="1"/>
    <xf numFmtId="0" fontId="5" fillId="0" borderId="0" xfId="0" applyFont="1"/>
    <xf numFmtId="0" fontId="4" fillId="0" borderId="0" xfId="0" applyFont="1"/>
    <xf numFmtId="16" fontId="4" fillId="0" borderId="6" xfId="0" applyNumberFormat="1" applyFont="1" applyBorder="1" applyAlignment="1">
      <alignment horizontal="center"/>
    </xf>
    <xf numFmtId="0" fontId="0" fillId="0" borderId="5" xfId="0" applyBorder="1" applyAlignment="1">
      <alignment horizontal="left"/>
    </xf>
    <xf numFmtId="0" fontId="11" fillId="0" borderId="0" xfId="0" applyFont="1"/>
    <xf numFmtId="0" fontId="12" fillId="0" borderId="0" xfId="0" applyFont="1"/>
    <xf numFmtId="0" fontId="13" fillId="0" borderId="2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/>
    <xf numFmtId="0" fontId="2" fillId="0" borderId="0" xfId="1" applyFont="1" applyAlignment="1">
      <alignment horizontal="left" vertical="top" wrapText="1"/>
    </xf>
    <xf numFmtId="0" fontId="16" fillId="0" borderId="0" xfId="0" applyFont="1"/>
    <xf numFmtId="0" fontId="17" fillId="0" borderId="0" xfId="0" applyFont="1"/>
    <xf numFmtId="0" fontId="18" fillId="0" borderId="0" xfId="0" applyFont="1"/>
    <xf numFmtId="0" fontId="19" fillId="0" borderId="0" xfId="0" applyFont="1"/>
    <xf numFmtId="0" fontId="1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1" fontId="0" fillId="0" borderId="4" xfId="0" applyNumberFormat="1" applyBorder="1" applyAlignment="1">
      <alignment horizontal="center"/>
    </xf>
    <xf numFmtId="164" fontId="13" fillId="0" borderId="0" xfId="0" applyNumberFormat="1" applyFont="1" applyAlignment="1">
      <alignment horizontal="center"/>
    </xf>
    <xf numFmtId="0" fontId="2" fillId="0" borderId="5" xfId="0" applyFont="1" applyBorder="1" applyAlignment="1">
      <alignment horizontal="left" vertical="top" wrapText="1"/>
    </xf>
    <xf numFmtId="0" fontId="0" fillId="0" borderId="8" xfId="0" applyBorder="1" applyAlignment="1">
      <alignment horizontal="center"/>
    </xf>
    <xf numFmtId="16" fontId="4" fillId="0" borderId="3" xfId="0" applyNumberFormat="1" applyFont="1" applyBorder="1" applyAlignment="1">
      <alignment horizontal="left"/>
    </xf>
    <xf numFmtId="16" fontId="4" fillId="0" borderId="3" xfId="0" applyNumberFormat="1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0" xfId="0" applyFill="1"/>
    <xf numFmtId="0" fontId="20" fillId="2" borderId="1" xfId="0" applyFont="1" applyFill="1" applyBorder="1"/>
    <xf numFmtId="0" fontId="5" fillId="2" borderId="0" xfId="0" applyFont="1" applyFill="1"/>
    <xf numFmtId="0" fontId="0" fillId="2" borderId="0" xfId="0" applyFill="1" applyAlignment="1">
      <alignment horizontal="center"/>
    </xf>
    <xf numFmtId="0" fontId="5" fillId="2" borderId="0" xfId="0" applyFont="1" applyFill="1" applyAlignment="1">
      <alignment horizontal="center"/>
    </xf>
    <xf numFmtId="0" fontId="6" fillId="2" borderId="1" xfId="0" applyFont="1" applyFill="1" applyBorder="1"/>
    <xf numFmtId="16" fontId="4" fillId="2" borderId="1" xfId="0" applyNumberFormat="1" applyFont="1" applyFill="1" applyBorder="1" applyAlignment="1">
      <alignment horizontal="left"/>
    </xf>
    <xf numFmtId="16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0" fillId="2" borderId="1" xfId="0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5" fillId="2" borderId="0" xfId="0" applyFont="1" applyFill="1" applyAlignment="1">
      <alignment horizontal="left"/>
    </xf>
    <xf numFmtId="0" fontId="0" fillId="2" borderId="3" xfId="0" applyFill="1" applyBorder="1" applyAlignment="1">
      <alignment horizontal="center"/>
    </xf>
    <xf numFmtId="0" fontId="0" fillId="2" borderId="3" xfId="0" applyFill="1" applyBorder="1"/>
    <xf numFmtId="0" fontId="5" fillId="2" borderId="3" xfId="0" applyFont="1" applyFill="1" applyBorder="1" applyAlignment="1">
      <alignment horizontal="left"/>
    </xf>
    <xf numFmtId="16" fontId="4" fillId="2" borderId="3" xfId="0" applyNumberFormat="1" applyFont="1" applyFill="1" applyBorder="1" applyAlignment="1">
      <alignment horizontal="left"/>
    </xf>
    <xf numFmtId="16" fontId="4" fillId="2" borderId="3" xfId="0" applyNumberFormat="1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" fontId="4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0" fontId="4" fillId="2" borderId="1" xfId="0" applyFont="1" applyFill="1" applyBorder="1" applyAlignment="1">
      <alignment horizontal="right" vertical="top" wrapText="1"/>
    </xf>
    <xf numFmtId="0" fontId="4" fillId="2" borderId="3" xfId="0" applyFont="1" applyFill="1" applyBorder="1" applyAlignment="1">
      <alignment horizontal="center"/>
    </xf>
    <xf numFmtId="16" fontId="22" fillId="3" borderId="0" xfId="0" applyNumberFormat="1" applyFont="1" applyFill="1" applyAlignment="1">
      <alignment horizontal="left"/>
    </xf>
    <xf numFmtId="0" fontId="22" fillId="3" borderId="0" xfId="0" applyFont="1" applyFill="1" applyAlignment="1">
      <alignment horizontal="left"/>
    </xf>
    <xf numFmtId="0" fontId="13" fillId="0" borderId="1" xfId="0" applyFont="1" applyBorder="1" applyAlignment="1">
      <alignment horizontal="center"/>
    </xf>
    <xf numFmtId="0" fontId="23" fillId="0" borderId="0" xfId="4" applyAlignment="1">
      <alignment horizontal="center"/>
    </xf>
    <xf numFmtId="0" fontId="23" fillId="0" borderId="0" xfId="4"/>
    <xf numFmtId="0" fontId="2" fillId="0" borderId="0" xfId="2" applyFont="1" applyAlignment="1">
      <alignment horizontal="left" vertical="top" wrapText="1"/>
    </xf>
    <xf numFmtId="0" fontId="1" fillId="0" borderId="0" xfId="2"/>
    <xf numFmtId="0" fontId="2" fillId="0" borderId="19" xfId="0" applyFont="1" applyBorder="1" applyAlignment="1">
      <alignment horizontal="left" vertical="top" wrapText="1"/>
    </xf>
    <xf numFmtId="0" fontId="13" fillId="0" borderId="8" xfId="0" applyFont="1" applyBorder="1" applyAlignment="1">
      <alignment horizontal="center"/>
    </xf>
    <xf numFmtId="0" fontId="13" fillId="0" borderId="20" xfId="0" applyFont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24" fillId="0" borderId="0" xfId="0" applyFont="1"/>
    <xf numFmtId="0" fontId="1" fillId="0" borderId="0" xfId="3"/>
    <xf numFmtId="0" fontId="0" fillId="0" borderId="0" xfId="0" applyAlignment="1">
      <alignment horizontal="center" vertical="center"/>
    </xf>
    <xf numFmtId="0" fontId="2" fillId="0" borderId="0" xfId="3" applyFont="1" applyAlignment="1">
      <alignment horizontal="left" vertical="top" wrapText="1"/>
    </xf>
    <xf numFmtId="1" fontId="13" fillId="0" borderId="0" xfId="0" applyNumberFormat="1" applyFont="1" applyAlignment="1">
      <alignment horizontal="center"/>
    </xf>
    <xf numFmtId="0" fontId="0" fillId="0" borderId="24" xfId="0" applyBorder="1" applyAlignment="1">
      <alignment horizontal="center"/>
    </xf>
    <xf numFmtId="0" fontId="2" fillId="0" borderId="2" xfId="0" applyFont="1" applyBorder="1" applyAlignment="1">
      <alignment horizontal="center"/>
    </xf>
    <xf numFmtId="1" fontId="0" fillId="0" borderId="18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16" fontId="26" fillId="0" borderId="0" xfId="0" applyNumberFormat="1" applyFont="1"/>
    <xf numFmtId="0" fontId="26" fillId="0" borderId="0" xfId="0" applyFont="1"/>
    <xf numFmtId="16" fontId="5" fillId="2" borderId="1" xfId="0" applyNumberFormat="1" applyFont="1" applyFill="1" applyBorder="1" applyAlignment="1">
      <alignment horizontal="center"/>
    </xf>
    <xf numFmtId="0" fontId="6" fillId="2" borderId="3" xfId="0" applyFont="1" applyFill="1" applyBorder="1"/>
    <xf numFmtId="0" fontId="27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7" fillId="0" borderId="0" xfId="0" applyFont="1" applyAlignment="1">
      <alignment horizontal="center"/>
    </xf>
    <xf numFmtId="0" fontId="28" fillId="0" borderId="0" xfId="0" applyFont="1" applyAlignment="1">
      <alignment horizontal="left" vertical="top" wrapText="1"/>
    </xf>
    <xf numFmtId="0" fontId="27" fillId="0" borderId="0" xfId="0" applyFont="1"/>
    <xf numFmtId="0" fontId="1" fillId="0" borderId="1" xfId="0" applyFont="1" applyBorder="1"/>
    <xf numFmtId="0" fontId="1" fillId="0" borderId="5" xfId="0" applyFont="1" applyBorder="1"/>
    <xf numFmtId="0" fontId="1" fillId="0" borderId="5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1" fontId="2" fillId="0" borderId="5" xfId="0" applyNumberFormat="1" applyFont="1" applyBorder="1" applyAlignment="1">
      <alignment horizontal="center"/>
    </xf>
    <xf numFmtId="1" fontId="0" fillId="0" borderId="5" xfId="0" applyNumberForma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16" fontId="4" fillId="0" borderId="10" xfId="0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1" fontId="0" fillId="0" borderId="1" xfId="0" applyNumberFormat="1" applyBorder="1"/>
    <xf numFmtId="1" fontId="0" fillId="0" borderId="7" xfId="0" applyNumberFormat="1" applyBorder="1" applyAlignment="1">
      <alignment horizontal="center"/>
    </xf>
    <xf numFmtId="0" fontId="0" fillId="0" borderId="1" xfId="0" applyBorder="1" applyAlignment="1" applyProtection="1">
      <alignment horizontal="center"/>
      <protection locked="0"/>
    </xf>
    <xf numFmtId="1" fontId="2" fillId="0" borderId="3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 applyProtection="1">
      <alignment horizontal="center"/>
      <protection locked="0"/>
    </xf>
    <xf numFmtId="1" fontId="2" fillId="0" borderId="10" xfId="0" applyNumberFormat="1" applyFont="1" applyBorder="1" applyAlignment="1" applyProtection="1">
      <alignment horizontal="center"/>
      <protection locked="0"/>
    </xf>
    <xf numFmtId="0" fontId="2" fillId="0" borderId="12" xfId="0" applyFont="1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2" fillId="0" borderId="13" xfId="0" applyFont="1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0" fillId="0" borderId="25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1" fontId="2" fillId="0" borderId="0" xfId="0" applyNumberFormat="1" applyFont="1" applyAlignment="1">
      <alignment horizontal="center"/>
    </xf>
    <xf numFmtId="1" fontId="0" fillId="0" borderId="10" xfId="0" applyNumberFormat="1" applyBorder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/>
    <xf numFmtId="0" fontId="2" fillId="0" borderId="1" xfId="0" applyFont="1" applyBorder="1" applyAlignment="1">
      <alignment horizontal="left"/>
    </xf>
    <xf numFmtId="0" fontId="6" fillId="0" borderId="3" xfId="0" applyFont="1" applyBorder="1" applyAlignment="1">
      <alignment horizontal="center"/>
    </xf>
    <xf numFmtId="0" fontId="2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17" fontId="5" fillId="2" borderId="0" xfId="0" applyNumberFormat="1" applyFont="1" applyFill="1" applyAlignment="1">
      <alignment horizontal="center"/>
    </xf>
    <xf numFmtId="0" fontId="28" fillId="0" borderId="1" xfId="0" applyFont="1" applyBorder="1" applyAlignment="1">
      <alignment horizontal="left" vertical="top" wrapText="1"/>
    </xf>
    <xf numFmtId="0" fontId="27" fillId="0" borderId="0" xfId="0" applyFont="1" applyAlignment="1">
      <alignment horizontal="left" vertical="top" wrapText="1"/>
    </xf>
    <xf numFmtId="0" fontId="29" fillId="0" borderId="0" xfId="0" applyFont="1" applyAlignment="1">
      <alignment horizontal="left"/>
    </xf>
    <xf numFmtId="0" fontId="29" fillId="0" borderId="0" xfId="0" applyFont="1" applyAlignment="1">
      <alignment horizontal="left" vertical="top" wrapText="1"/>
    </xf>
    <xf numFmtId="0" fontId="28" fillId="0" borderId="2" xfId="0" applyFont="1" applyBorder="1" applyAlignment="1">
      <alignment horizontal="left" vertical="top" wrapText="1"/>
    </xf>
    <xf numFmtId="0" fontId="27" fillId="0" borderId="2" xfId="0" applyFont="1" applyBorder="1" applyAlignment="1">
      <alignment horizontal="center"/>
    </xf>
    <xf numFmtId="0" fontId="1" fillId="0" borderId="0" xfId="0" applyFont="1"/>
    <xf numFmtId="0" fontId="0" fillId="0" borderId="2" xfId="0" applyBorder="1" applyAlignment="1">
      <alignment horizontal="left"/>
    </xf>
    <xf numFmtId="0" fontId="4" fillId="0" borderId="2" xfId="0" applyFont="1" applyBorder="1" applyAlignment="1">
      <alignment horizontal="left" vertical="top" wrapText="1"/>
    </xf>
    <xf numFmtId="0" fontId="7" fillId="0" borderId="0" xfId="0" applyFont="1"/>
    <xf numFmtId="0" fontId="2" fillId="0" borderId="0" xfId="0" applyFont="1" applyAlignment="1">
      <alignment horizontal="justify"/>
    </xf>
    <xf numFmtId="0" fontId="4" fillId="0" borderId="25" xfId="0" applyFont="1" applyBorder="1" applyAlignment="1">
      <alignment horizontal="center"/>
    </xf>
    <xf numFmtId="0" fontId="4" fillId="0" borderId="0" xfId="0" applyFont="1" applyAlignment="1">
      <alignment horizontal="right" vertical="top" wrapText="1"/>
    </xf>
    <xf numFmtId="0" fontId="21" fillId="0" borderId="0" xfId="0" applyFont="1" applyAlignment="1">
      <alignment horizontal="center"/>
    </xf>
    <xf numFmtId="0" fontId="4" fillId="0" borderId="2" xfId="0" applyFont="1" applyBorder="1" applyAlignment="1">
      <alignment horizontal="right" vertical="top" wrapText="1"/>
    </xf>
    <xf numFmtId="0" fontId="21" fillId="0" borderId="2" xfId="0" applyFont="1" applyBorder="1" applyAlignment="1">
      <alignment horizontal="center"/>
    </xf>
    <xf numFmtId="0" fontId="21" fillId="0" borderId="0" xfId="0" applyFont="1" applyAlignment="1" applyProtection="1">
      <alignment horizontal="center"/>
      <protection locked="0"/>
    </xf>
    <xf numFmtId="1" fontId="21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left"/>
    </xf>
    <xf numFmtId="0" fontId="6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27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0" borderId="0" xfId="0" applyFont="1" applyAlignment="1">
      <alignment horizontal="left"/>
    </xf>
    <xf numFmtId="0" fontId="6" fillId="2" borderId="3" xfId="0" applyFont="1" applyFill="1" applyBorder="1" applyAlignment="1">
      <alignment horizontal="left"/>
    </xf>
    <xf numFmtId="0" fontId="27" fillId="0" borderId="2" xfId="0" applyFont="1" applyBorder="1" applyAlignment="1">
      <alignment horizontal="left"/>
    </xf>
    <xf numFmtId="0" fontId="27" fillId="0" borderId="0" xfId="0" applyFont="1" applyAlignment="1">
      <alignment horizontal="left"/>
    </xf>
    <xf numFmtId="16" fontId="5" fillId="2" borderId="1" xfId="0" applyNumberFormat="1" applyFont="1" applyFill="1" applyBorder="1" applyAlignment="1">
      <alignment horizontal="left"/>
    </xf>
    <xf numFmtId="0" fontId="1" fillId="0" borderId="26" xfId="0" applyFont="1" applyBorder="1" applyAlignment="1" applyProtection="1">
      <alignment horizontal="center"/>
      <protection locked="0"/>
    </xf>
    <xf numFmtId="0" fontId="1" fillId="0" borderId="8" xfId="0" applyFont="1" applyBorder="1" applyAlignment="1">
      <alignment horizontal="center"/>
    </xf>
    <xf numFmtId="1" fontId="1" fillId="0" borderId="24" xfId="0" applyNumberFormat="1" applyFont="1" applyBorder="1" applyAlignment="1" applyProtection="1">
      <alignment horizontal="center"/>
      <protection locked="0"/>
    </xf>
    <xf numFmtId="1" fontId="1" fillId="0" borderId="8" xfId="0" applyNumberFormat="1" applyFont="1" applyBorder="1" applyAlignment="1">
      <alignment horizontal="center"/>
    </xf>
    <xf numFmtId="0" fontId="1" fillId="0" borderId="24" xfId="0" applyFont="1" applyBorder="1" applyAlignment="1" applyProtection="1">
      <alignment horizontal="center"/>
      <protection locked="0"/>
    </xf>
    <xf numFmtId="0" fontId="1" fillId="0" borderId="4" xfId="0" applyFont="1" applyBorder="1" applyAlignment="1">
      <alignment horizontal="left"/>
    </xf>
    <xf numFmtId="0" fontId="1" fillId="0" borderId="18" xfId="0" applyFont="1" applyBorder="1" applyAlignment="1">
      <alignment horizontal="center"/>
    </xf>
    <xf numFmtId="0" fontId="13" fillId="0" borderId="1" xfId="0" applyFont="1" applyBorder="1" applyAlignment="1">
      <alignment horizontal="left" vertical="top" wrapText="1"/>
    </xf>
    <xf numFmtId="16" fontId="5" fillId="2" borderId="3" xfId="0" applyNumberFormat="1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16" fontId="5" fillId="2" borderId="5" xfId="0" applyNumberFormat="1" applyFont="1" applyFill="1" applyBorder="1" applyAlignment="1">
      <alignment horizontal="center"/>
    </xf>
    <xf numFmtId="16" fontId="5" fillId="2" borderId="1" xfId="0" applyNumberFormat="1" applyFont="1" applyFill="1" applyBorder="1"/>
    <xf numFmtId="0" fontId="5" fillId="2" borderId="5" xfId="0" applyFont="1" applyFill="1" applyBorder="1"/>
    <xf numFmtId="0" fontId="2" fillId="0" borderId="26" xfId="0" applyFont="1" applyBorder="1" applyAlignment="1" applyProtection="1">
      <alignment horizontal="center"/>
      <protection locked="0"/>
    </xf>
    <xf numFmtId="1" fontId="2" fillId="0" borderId="24" xfId="0" applyNumberFormat="1" applyFont="1" applyBorder="1" applyAlignment="1" applyProtection="1">
      <alignment horizontal="center"/>
      <protection locked="0"/>
    </xf>
    <xf numFmtId="0" fontId="2" fillId="0" borderId="24" xfId="0" applyFont="1" applyBorder="1" applyAlignment="1" applyProtection="1">
      <alignment horizontal="center"/>
      <protection locked="0"/>
    </xf>
    <xf numFmtId="1" fontId="0" fillId="0" borderId="8" xfId="0" applyNumberForma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0" fillId="0" borderId="5" xfId="0" applyBorder="1"/>
    <xf numFmtId="0" fontId="4" fillId="2" borderId="4" xfId="0" applyFont="1" applyFill="1" applyBorder="1" applyAlignment="1">
      <alignment horizontal="left" vertical="top" wrapText="1"/>
    </xf>
    <xf numFmtId="0" fontId="21" fillId="2" borderId="4" xfId="0" applyFont="1" applyFill="1" applyBorder="1" applyAlignment="1">
      <alignment horizontal="center"/>
    </xf>
    <xf numFmtId="0" fontId="8" fillId="0" borderId="0" xfId="0" applyFont="1"/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4" borderId="0" xfId="0" applyFill="1" applyAlignment="1">
      <alignment horizontal="center"/>
    </xf>
    <xf numFmtId="0" fontId="31" fillId="2" borderId="0" xfId="0" applyFont="1" applyFill="1"/>
    <xf numFmtId="0" fontId="31" fillId="2" borderId="0" xfId="0" applyFont="1" applyFill="1" applyAlignment="1">
      <alignment horizontal="center"/>
    </xf>
    <xf numFmtId="0" fontId="30" fillId="2" borderId="0" xfId="0" applyFont="1" applyFill="1" applyAlignment="1">
      <alignment horizontal="center"/>
    </xf>
    <xf numFmtId="0" fontId="31" fillId="0" borderId="0" xfId="0" applyFont="1" applyAlignment="1">
      <alignment horizontal="center"/>
    </xf>
    <xf numFmtId="0" fontId="31" fillId="0" borderId="0" xfId="0" applyFont="1"/>
    <xf numFmtId="0" fontId="30" fillId="2" borderId="1" xfId="0" applyFont="1" applyFill="1" applyBorder="1" applyAlignment="1">
      <alignment horizontal="left"/>
    </xf>
    <xf numFmtId="0" fontId="30" fillId="2" borderId="1" xfId="0" applyFont="1" applyFill="1" applyBorder="1"/>
    <xf numFmtId="16" fontId="30" fillId="2" borderId="1" xfId="0" applyNumberFormat="1" applyFont="1" applyFill="1" applyBorder="1" applyAlignment="1">
      <alignment horizontal="left"/>
    </xf>
    <xf numFmtId="16" fontId="30" fillId="2" borderId="1" xfId="0" applyNumberFormat="1" applyFont="1" applyFill="1" applyBorder="1" applyAlignment="1">
      <alignment horizontal="center"/>
    </xf>
    <xf numFmtId="16" fontId="32" fillId="2" borderId="1" xfId="0" applyNumberFormat="1" applyFont="1" applyFill="1" applyBorder="1" applyAlignment="1">
      <alignment horizontal="left"/>
    </xf>
    <xf numFmtId="0" fontId="32" fillId="2" borderId="1" xfId="0" applyFont="1" applyFill="1" applyBorder="1" applyAlignment="1">
      <alignment horizontal="left"/>
    </xf>
    <xf numFmtId="15" fontId="32" fillId="2" borderId="1" xfId="0" applyNumberFormat="1" applyFont="1" applyFill="1" applyBorder="1" applyAlignment="1">
      <alignment horizontal="left"/>
    </xf>
    <xf numFmtId="0" fontId="32" fillId="0" borderId="1" xfId="0" applyFont="1" applyBorder="1"/>
    <xf numFmtId="0" fontId="33" fillId="0" borderId="1" xfId="0" applyFont="1" applyBorder="1" applyAlignment="1">
      <alignment horizontal="left"/>
    </xf>
    <xf numFmtId="0" fontId="33" fillId="0" borderId="1" xfId="0" applyFont="1" applyBorder="1"/>
    <xf numFmtId="16" fontId="32" fillId="0" borderId="1" xfId="0" applyNumberFormat="1" applyFont="1" applyBorder="1" applyAlignment="1">
      <alignment horizontal="left"/>
    </xf>
    <xf numFmtId="16" fontId="32" fillId="0" borderId="3" xfId="0" applyNumberFormat="1" applyFont="1" applyBorder="1" applyAlignment="1">
      <alignment horizontal="center"/>
    </xf>
    <xf numFmtId="0" fontId="32" fillId="0" borderId="1" xfId="0" applyFont="1" applyBorder="1" applyAlignment="1">
      <alignment horizontal="center"/>
    </xf>
    <xf numFmtId="0" fontId="31" fillId="0" borderId="1" xfId="0" applyFont="1" applyBorder="1"/>
    <xf numFmtId="0" fontId="31" fillId="0" borderId="1" xfId="0" applyFont="1" applyBorder="1" applyAlignment="1">
      <alignment horizontal="left"/>
    </xf>
    <xf numFmtId="0" fontId="31" fillId="0" borderId="5" xfId="0" applyFont="1" applyBorder="1" applyAlignment="1">
      <alignment horizontal="center"/>
    </xf>
    <xf numFmtId="0" fontId="31" fillId="0" borderId="9" xfId="0" applyFont="1" applyBorder="1" applyAlignment="1" applyProtection="1">
      <alignment horizontal="center"/>
      <protection locked="0"/>
    </xf>
    <xf numFmtId="0" fontId="31" fillId="0" borderId="10" xfId="0" applyFont="1" applyBorder="1" applyAlignment="1" applyProtection="1">
      <alignment horizontal="center"/>
      <protection locked="0"/>
    </xf>
    <xf numFmtId="0" fontId="31" fillId="0" borderId="1" xfId="0" applyFont="1" applyBorder="1" applyAlignment="1">
      <alignment horizontal="center"/>
    </xf>
    <xf numFmtId="0" fontId="31" fillId="0" borderId="10" xfId="0" applyFont="1" applyBorder="1" applyAlignment="1">
      <alignment horizontal="center"/>
    </xf>
    <xf numFmtId="0" fontId="31" fillId="0" borderId="8" xfId="0" applyFont="1" applyBorder="1" applyAlignment="1">
      <alignment horizontal="center"/>
    </xf>
    <xf numFmtId="0" fontId="31" fillId="0" borderId="12" xfId="0" applyFont="1" applyBorder="1" applyAlignment="1" applyProtection="1">
      <alignment horizontal="center"/>
      <protection locked="0"/>
    </xf>
    <xf numFmtId="0" fontId="31" fillId="0" borderId="1" xfId="0" applyFont="1" applyBorder="1" applyAlignment="1" applyProtection="1">
      <alignment horizontal="center"/>
      <protection locked="0"/>
    </xf>
    <xf numFmtId="1" fontId="31" fillId="0" borderId="1" xfId="0" applyNumberFormat="1" applyFont="1" applyBorder="1" applyAlignment="1">
      <alignment horizontal="center"/>
    </xf>
    <xf numFmtId="0" fontId="32" fillId="0" borderId="0" xfId="0" applyFont="1" applyAlignment="1">
      <alignment horizontal="center"/>
    </xf>
    <xf numFmtId="0" fontId="34" fillId="0" borderId="24" xfId="0" applyFont="1" applyBorder="1" applyAlignment="1" applyProtection="1">
      <alignment horizontal="center"/>
      <protection locked="0"/>
    </xf>
    <xf numFmtId="0" fontId="35" fillId="0" borderId="0" xfId="0" applyFont="1" applyAlignment="1">
      <alignment vertical="top" wrapText="1" readingOrder="1"/>
    </xf>
    <xf numFmtId="0" fontId="31" fillId="0" borderId="0" xfId="0" applyFont="1" applyAlignment="1">
      <alignment wrapText="1"/>
    </xf>
    <xf numFmtId="0" fontId="36" fillId="0" borderId="0" xfId="0" applyFont="1"/>
    <xf numFmtId="0" fontId="37" fillId="0" borderId="0" xfId="0" applyFont="1" applyAlignment="1">
      <alignment vertical="top" wrapText="1" readingOrder="1"/>
    </xf>
    <xf numFmtId="0" fontId="34" fillId="0" borderId="1" xfId="0" applyFont="1" applyBorder="1" applyAlignment="1" applyProtection="1">
      <alignment horizontal="center"/>
      <protection locked="0"/>
    </xf>
    <xf numFmtId="0" fontId="34" fillId="0" borderId="1" xfId="0" applyFont="1" applyBorder="1" applyAlignment="1">
      <alignment horizontal="left"/>
    </xf>
    <xf numFmtId="0" fontId="34" fillId="0" borderId="1" xfId="0" applyFont="1" applyBorder="1" applyAlignment="1">
      <alignment horizontal="left" vertical="top" wrapText="1"/>
    </xf>
    <xf numFmtId="0" fontId="31" fillId="0" borderId="4" xfId="0" applyFont="1" applyBorder="1" applyAlignment="1">
      <alignment horizontal="center"/>
    </xf>
    <xf numFmtId="0" fontId="31" fillId="0" borderId="4" xfId="0" applyFont="1" applyBorder="1" applyAlignment="1">
      <alignment horizontal="left"/>
    </xf>
    <xf numFmtId="0" fontId="32" fillId="0" borderId="4" xfId="0" applyFont="1" applyBorder="1" applyAlignment="1">
      <alignment horizontal="left" vertical="top" wrapText="1"/>
    </xf>
    <xf numFmtId="1" fontId="31" fillId="0" borderId="4" xfId="0" applyNumberFormat="1" applyFont="1" applyBorder="1" applyAlignment="1">
      <alignment horizontal="center"/>
    </xf>
    <xf numFmtId="0" fontId="31" fillId="0" borderId="7" xfId="0" applyFont="1" applyBorder="1" applyAlignment="1">
      <alignment horizontal="center"/>
    </xf>
    <xf numFmtId="0" fontId="31" fillId="0" borderId="6" xfId="0" applyFont="1" applyBorder="1"/>
    <xf numFmtId="0" fontId="31" fillId="0" borderId="8" xfId="0" applyFont="1" applyBorder="1"/>
    <xf numFmtId="0" fontId="32" fillId="0" borderId="1" xfId="0" applyFont="1" applyBorder="1" applyAlignment="1">
      <alignment horizontal="left" vertical="top" wrapText="1"/>
    </xf>
    <xf numFmtId="0" fontId="34" fillId="0" borderId="1" xfId="0" applyFont="1" applyBorder="1" applyAlignment="1">
      <alignment horizontal="center"/>
    </xf>
    <xf numFmtId="0" fontId="34" fillId="0" borderId="3" xfId="0" applyFont="1" applyBorder="1" applyAlignment="1">
      <alignment horizontal="left"/>
    </xf>
    <xf numFmtId="0" fontId="31" fillId="0" borderId="6" xfId="0" applyFont="1" applyBorder="1" applyAlignment="1">
      <alignment horizontal="center"/>
    </xf>
    <xf numFmtId="0" fontId="31" fillId="0" borderId="0" xfId="0" applyFont="1" applyAlignment="1">
      <alignment horizontal="left"/>
    </xf>
    <xf numFmtId="0" fontId="0" fillId="0" borderId="1" xfId="0" applyBorder="1" applyAlignment="1">
      <alignment horizontal="left" vertical="top" wrapText="1"/>
    </xf>
    <xf numFmtId="17" fontId="4" fillId="0" borderId="0" xfId="0" applyNumberFormat="1" applyFont="1" applyAlignment="1">
      <alignment horizontal="left" vertical="top" wrapText="1"/>
    </xf>
    <xf numFmtId="0" fontId="1" fillId="0" borderId="2" xfId="0" applyFont="1" applyBorder="1" applyAlignment="1">
      <alignment horizontal="center"/>
    </xf>
    <xf numFmtId="0" fontId="2" fillId="0" borderId="27" xfId="0" applyFont="1" applyBorder="1" applyAlignment="1" applyProtection="1">
      <alignment horizontal="center"/>
      <protection locked="0"/>
    </xf>
    <xf numFmtId="0" fontId="1" fillId="0" borderId="5" xfId="0" applyFont="1" applyBorder="1" applyAlignment="1">
      <alignment horizontal="center"/>
    </xf>
    <xf numFmtId="0" fontId="4" fillId="0" borderId="7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16" fontId="20" fillId="2" borderId="1" xfId="0" applyNumberFormat="1" applyFont="1" applyFill="1" applyBorder="1" applyAlignment="1">
      <alignment horizontal="left"/>
    </xf>
    <xf numFmtId="1" fontId="20" fillId="2" borderId="26" xfId="0" applyNumberFormat="1" applyFont="1" applyFill="1" applyBorder="1" applyAlignment="1">
      <alignment horizontal="left"/>
    </xf>
    <xf numFmtId="16" fontId="20" fillId="2" borderId="26" xfId="0" applyNumberFormat="1" applyFont="1" applyFill="1" applyBorder="1" applyAlignment="1">
      <alignment horizontal="left"/>
    </xf>
    <xf numFmtId="0" fontId="1" fillId="0" borderId="27" xfId="0" applyFont="1" applyBorder="1" applyAlignment="1" applyProtection="1">
      <alignment horizontal="center"/>
      <protection locked="0"/>
    </xf>
    <xf numFmtId="16" fontId="20" fillId="2" borderId="19" xfId="0" applyNumberFormat="1" applyFont="1" applyFill="1" applyBorder="1" applyAlignment="1">
      <alignment horizontal="left"/>
    </xf>
    <xf numFmtId="16" fontId="20" fillId="2" borderId="20" xfId="0" applyNumberFormat="1" applyFont="1" applyFill="1" applyBorder="1" applyAlignment="1">
      <alignment horizontal="left"/>
    </xf>
    <xf numFmtId="0" fontId="1" fillId="0" borderId="28" xfId="0" applyFont="1" applyBorder="1" applyAlignment="1" applyProtection="1">
      <alignment horizontal="center"/>
      <protection locked="0"/>
    </xf>
    <xf numFmtId="0" fontId="1" fillId="0" borderId="29" xfId="0" applyFont="1" applyBorder="1" applyAlignment="1">
      <alignment horizontal="left" vertical="top" wrapText="1"/>
    </xf>
    <xf numFmtId="0" fontId="20" fillId="0" borderId="1" xfId="0" applyFont="1" applyBorder="1"/>
    <xf numFmtId="0" fontId="20" fillId="0" borderId="5" xfId="0" applyFont="1" applyBorder="1"/>
    <xf numFmtId="0" fontId="1" fillId="0" borderId="8" xfId="0" applyFont="1" applyBorder="1"/>
    <xf numFmtId="0" fontId="1" fillId="0" borderId="1" xfId="0" applyFont="1" applyBorder="1" applyAlignment="1">
      <alignment horizontal="center" vertical="top" wrapText="1"/>
    </xf>
    <xf numFmtId="0" fontId="1" fillId="0" borderId="30" xfId="0" applyFont="1" applyBorder="1" applyAlignment="1" applyProtection="1">
      <alignment horizontal="center"/>
      <protection locked="0"/>
    </xf>
    <xf numFmtId="0" fontId="1" fillId="0" borderId="31" xfId="0" applyFont="1" applyBorder="1" applyAlignment="1">
      <alignment horizontal="center"/>
    </xf>
    <xf numFmtId="0" fontId="2" fillId="0" borderId="30" xfId="0" applyFont="1" applyBorder="1" applyAlignment="1" applyProtection="1">
      <alignment horizontal="center"/>
      <protection locked="0"/>
    </xf>
    <xf numFmtId="0" fontId="0" fillId="0" borderId="18" xfId="0" applyBorder="1" applyAlignment="1">
      <alignment horizontal="center"/>
    </xf>
    <xf numFmtId="0" fontId="2" fillId="0" borderId="8" xfId="0" applyFont="1" applyBorder="1" applyAlignment="1" applyProtection="1">
      <alignment horizontal="center"/>
      <protection locked="0"/>
    </xf>
    <xf numFmtId="0" fontId="1" fillId="0" borderId="0" xfId="0" applyFont="1" applyAlignment="1">
      <alignment horizontal="left"/>
    </xf>
    <xf numFmtId="1" fontId="0" fillId="0" borderId="0" xfId="0" applyNumberFormat="1" applyAlignment="1">
      <alignment horizontal="center"/>
    </xf>
    <xf numFmtId="0" fontId="1" fillId="0" borderId="0" xfId="0" applyFont="1" applyAlignment="1">
      <alignment horizontal="left" vertical="top" wrapText="1"/>
    </xf>
    <xf numFmtId="1" fontId="1" fillId="0" borderId="26" xfId="0" applyNumberFormat="1" applyFont="1" applyBorder="1" applyAlignment="1" applyProtection="1">
      <alignment horizontal="center"/>
      <protection locked="0"/>
    </xf>
    <xf numFmtId="0" fontId="2" fillId="0" borderId="12" xfId="0" applyFont="1" applyBorder="1" applyAlignment="1">
      <alignment horizontal="center"/>
    </xf>
    <xf numFmtId="0" fontId="1" fillId="0" borderId="4" xfId="0" applyFont="1" applyBorder="1"/>
    <xf numFmtId="0" fontId="1" fillId="5" borderId="1" xfId="0" applyFont="1" applyFill="1" applyBorder="1"/>
    <xf numFmtId="0" fontId="1" fillId="5" borderId="0" xfId="0" applyFont="1" applyFill="1"/>
    <xf numFmtId="0" fontId="31" fillId="0" borderId="1" xfId="0" applyFont="1" applyBorder="1" applyAlignment="1">
      <alignment horizontal="left" vertical="top" wrapText="1"/>
    </xf>
  </cellXfs>
  <cellStyles count="5">
    <cellStyle name="Standaard" xfId="0" builtinId="0"/>
    <cellStyle name="Standaard 2" xfId="1" xr:uid="{00000000-0005-0000-0000-000001000000}"/>
    <cellStyle name="Standaard 3" xfId="2" xr:uid="{00000000-0005-0000-0000-000002000000}"/>
    <cellStyle name="Standaard 4" xfId="3" xr:uid="{00000000-0005-0000-0000-000003000000}"/>
    <cellStyle name="Standaard_Mei" xfId="4" xr:uid="{00000000-0005-0000-0000-000004000000}"/>
  </cellStyles>
  <dxfs count="0"/>
  <tableStyles count="0" defaultTableStyle="TableStyleMedium2" defaultPivotStyle="PivotStyleLight16"/>
  <colors>
    <mruColors>
      <color rgb="FF2FC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6"/>
  </sheetPr>
  <dimension ref="A1:D37"/>
  <sheetViews>
    <sheetView workbookViewId="0">
      <selection activeCell="A4" sqref="A4:B28"/>
    </sheetView>
  </sheetViews>
  <sheetFormatPr defaultRowHeight="13.2" x14ac:dyDescent="0.25"/>
  <cols>
    <col min="1" max="1" width="4.44140625" style="17" customWidth="1"/>
    <col min="2" max="2" width="21.109375" customWidth="1"/>
    <col min="3" max="4" width="12.6640625" customWidth="1"/>
  </cols>
  <sheetData>
    <row r="1" spans="1:4" ht="20.100000000000001" customHeight="1" x14ac:dyDescent="0.3">
      <c r="A1" s="86" t="s">
        <v>0</v>
      </c>
      <c r="B1" s="72"/>
      <c r="C1" s="72"/>
      <c r="D1" s="166">
        <v>43525</v>
      </c>
    </row>
    <row r="2" spans="1:4" ht="20.100000000000001" customHeight="1" x14ac:dyDescent="0.3">
      <c r="A2" s="191" t="s">
        <v>1</v>
      </c>
      <c r="B2" s="81" t="s">
        <v>2</v>
      </c>
      <c r="C2" s="208"/>
      <c r="D2" s="207" t="s">
        <v>3</v>
      </c>
    </row>
    <row r="3" spans="1:4" ht="20.100000000000001" customHeight="1" thickBot="1" x14ac:dyDescent="0.35">
      <c r="A3" s="185"/>
      <c r="B3" s="77"/>
      <c r="C3" s="205">
        <v>43555</v>
      </c>
      <c r="D3" s="207"/>
    </row>
    <row r="4" spans="1:4" ht="15.9" customHeight="1" x14ac:dyDescent="0.25">
      <c r="A4" s="187">
        <v>1</v>
      </c>
      <c r="B4" s="132" t="s">
        <v>4</v>
      </c>
      <c r="C4" s="197">
        <v>2</v>
      </c>
      <c r="D4" s="198">
        <f t="shared" ref="D4:D27" si="0">SUM(C4)</f>
        <v>2</v>
      </c>
    </row>
    <row r="5" spans="1:4" ht="15.9" customHeight="1" x14ac:dyDescent="0.25">
      <c r="A5" s="187">
        <v>2</v>
      </c>
      <c r="B5" s="135" t="s">
        <v>5</v>
      </c>
      <c r="C5" s="199">
        <v>0</v>
      </c>
      <c r="D5" s="200">
        <f t="shared" si="0"/>
        <v>0</v>
      </c>
    </row>
    <row r="6" spans="1:4" ht="15.9" customHeight="1" x14ac:dyDescent="0.25">
      <c r="A6" s="187">
        <v>3</v>
      </c>
      <c r="B6" s="135" t="s">
        <v>6</v>
      </c>
      <c r="C6" s="201">
        <v>2</v>
      </c>
      <c r="D6" s="198">
        <f t="shared" si="0"/>
        <v>2</v>
      </c>
    </row>
    <row r="7" spans="1:4" ht="15.9" customHeight="1" x14ac:dyDescent="0.25">
      <c r="A7" s="187">
        <v>4</v>
      </c>
      <c r="B7" s="135" t="s">
        <v>7</v>
      </c>
      <c r="C7" s="201">
        <v>2</v>
      </c>
      <c r="D7" s="198">
        <f t="shared" si="0"/>
        <v>2</v>
      </c>
    </row>
    <row r="8" spans="1:4" ht="15.9" customHeight="1" x14ac:dyDescent="0.25">
      <c r="A8" s="187">
        <v>5</v>
      </c>
      <c r="B8" s="135" t="s">
        <v>8</v>
      </c>
      <c r="C8" s="201">
        <v>0</v>
      </c>
      <c r="D8" s="198">
        <f t="shared" si="0"/>
        <v>0</v>
      </c>
    </row>
    <row r="9" spans="1:4" ht="15.9" customHeight="1" x14ac:dyDescent="0.25">
      <c r="A9" s="187">
        <v>6</v>
      </c>
      <c r="B9" s="132" t="s">
        <v>9</v>
      </c>
      <c r="C9" s="201">
        <v>2</v>
      </c>
      <c r="D9" s="198">
        <f t="shared" si="0"/>
        <v>2</v>
      </c>
    </row>
    <row r="10" spans="1:4" ht="15.9" customHeight="1" x14ac:dyDescent="0.25">
      <c r="A10" s="187">
        <v>7</v>
      </c>
      <c r="B10" s="132" t="s">
        <v>10</v>
      </c>
      <c r="C10" s="201">
        <v>2</v>
      </c>
      <c r="D10" s="198">
        <f t="shared" si="0"/>
        <v>2</v>
      </c>
    </row>
    <row r="11" spans="1:4" ht="15.9" customHeight="1" x14ac:dyDescent="0.25">
      <c r="A11" s="187">
        <v>8</v>
      </c>
      <c r="B11" s="135" t="s">
        <v>11</v>
      </c>
      <c r="C11" s="201">
        <v>2</v>
      </c>
      <c r="D11" s="198">
        <f t="shared" si="0"/>
        <v>2</v>
      </c>
    </row>
    <row r="12" spans="1:4" ht="15.9" customHeight="1" x14ac:dyDescent="0.25">
      <c r="A12" s="187">
        <v>9</v>
      </c>
      <c r="B12" s="135" t="s">
        <v>12</v>
      </c>
      <c r="C12" s="201">
        <v>2</v>
      </c>
      <c r="D12" s="198">
        <f t="shared" si="0"/>
        <v>2</v>
      </c>
    </row>
    <row r="13" spans="1:4" ht="15.9" customHeight="1" x14ac:dyDescent="0.25">
      <c r="A13" s="187">
        <v>10</v>
      </c>
      <c r="B13" s="135" t="s">
        <v>13</v>
      </c>
      <c r="C13" s="201">
        <v>2</v>
      </c>
      <c r="D13" s="198">
        <f t="shared" si="0"/>
        <v>2</v>
      </c>
    </row>
    <row r="14" spans="1:4" ht="15.9" customHeight="1" x14ac:dyDescent="0.25">
      <c r="A14" s="187">
        <v>11</v>
      </c>
      <c r="B14" s="135" t="s">
        <v>54</v>
      </c>
      <c r="C14" s="199">
        <v>2</v>
      </c>
      <c r="D14" s="200">
        <f t="shared" si="0"/>
        <v>2</v>
      </c>
    </row>
    <row r="15" spans="1:4" ht="15.9" customHeight="1" x14ac:dyDescent="0.25">
      <c r="A15" s="187">
        <v>12</v>
      </c>
      <c r="B15" s="135" t="s">
        <v>14</v>
      </c>
      <c r="C15" s="201">
        <v>0</v>
      </c>
      <c r="D15" s="198">
        <f t="shared" si="0"/>
        <v>0</v>
      </c>
    </row>
    <row r="16" spans="1:4" ht="15.9" customHeight="1" x14ac:dyDescent="0.25">
      <c r="A16" s="187">
        <v>13</v>
      </c>
      <c r="B16" s="135" t="s">
        <v>15</v>
      </c>
      <c r="C16" s="201">
        <v>2</v>
      </c>
      <c r="D16" s="198">
        <f t="shared" si="0"/>
        <v>2</v>
      </c>
    </row>
    <row r="17" spans="1:4" ht="15.9" customHeight="1" x14ac:dyDescent="0.25">
      <c r="A17" s="187">
        <v>14</v>
      </c>
      <c r="B17" s="135" t="s">
        <v>16</v>
      </c>
      <c r="C17" s="201">
        <v>2</v>
      </c>
      <c r="D17" s="198">
        <f t="shared" si="0"/>
        <v>2</v>
      </c>
    </row>
    <row r="18" spans="1:4" ht="15.9" customHeight="1" x14ac:dyDescent="0.25">
      <c r="A18" s="187">
        <v>15</v>
      </c>
      <c r="B18" s="135" t="s">
        <v>17</v>
      </c>
      <c r="C18" s="201">
        <v>2</v>
      </c>
      <c r="D18" s="198">
        <f t="shared" si="0"/>
        <v>2</v>
      </c>
    </row>
    <row r="19" spans="1:4" ht="15.9" customHeight="1" x14ac:dyDescent="0.25">
      <c r="A19" s="187">
        <v>16</v>
      </c>
      <c r="B19" s="135" t="s">
        <v>18</v>
      </c>
      <c r="C19" s="201">
        <v>0</v>
      </c>
      <c r="D19" s="198">
        <f t="shared" si="0"/>
        <v>0</v>
      </c>
    </row>
    <row r="20" spans="1:4" ht="15.9" customHeight="1" x14ac:dyDescent="0.25">
      <c r="A20" s="187">
        <v>17</v>
      </c>
      <c r="B20" s="135" t="s">
        <v>19</v>
      </c>
      <c r="C20" s="201">
        <v>2</v>
      </c>
      <c r="D20" s="198">
        <f t="shared" si="0"/>
        <v>2</v>
      </c>
    </row>
    <row r="21" spans="1:4" ht="15.9" customHeight="1" x14ac:dyDescent="0.25">
      <c r="A21" s="187">
        <v>18</v>
      </c>
      <c r="B21" s="135" t="s">
        <v>20</v>
      </c>
      <c r="C21" s="201">
        <v>0</v>
      </c>
      <c r="D21" s="198">
        <f t="shared" si="0"/>
        <v>0</v>
      </c>
    </row>
    <row r="22" spans="1:4" ht="15.9" customHeight="1" x14ac:dyDescent="0.25">
      <c r="A22" s="187">
        <v>19</v>
      </c>
      <c r="B22" s="135" t="s">
        <v>56</v>
      </c>
      <c r="C22" s="201">
        <v>0</v>
      </c>
      <c r="D22" s="198">
        <f t="shared" si="0"/>
        <v>0</v>
      </c>
    </row>
    <row r="23" spans="1:4" ht="15.9" customHeight="1" x14ac:dyDescent="0.25">
      <c r="A23" s="187">
        <v>20</v>
      </c>
      <c r="B23" s="135" t="s">
        <v>21</v>
      </c>
      <c r="C23" s="201">
        <v>2</v>
      </c>
      <c r="D23" s="198">
        <f t="shared" si="0"/>
        <v>2</v>
      </c>
    </row>
    <row r="24" spans="1:4" ht="15.9" customHeight="1" x14ac:dyDescent="0.25">
      <c r="A24" s="187">
        <v>21</v>
      </c>
      <c r="B24" s="135" t="s">
        <v>22</v>
      </c>
      <c r="C24" s="201">
        <v>0</v>
      </c>
      <c r="D24" s="198">
        <f t="shared" si="0"/>
        <v>0</v>
      </c>
    </row>
    <row r="25" spans="1:4" ht="15.9" customHeight="1" x14ac:dyDescent="0.25">
      <c r="A25" s="187">
        <v>22</v>
      </c>
      <c r="B25" s="135" t="s">
        <v>23</v>
      </c>
      <c r="C25" s="201">
        <v>0</v>
      </c>
      <c r="D25" s="198">
        <f t="shared" si="0"/>
        <v>0</v>
      </c>
    </row>
    <row r="26" spans="1:4" ht="15.9" customHeight="1" x14ac:dyDescent="0.25">
      <c r="A26" s="187">
        <v>23</v>
      </c>
      <c r="B26" s="135" t="s">
        <v>24</v>
      </c>
      <c r="C26" s="201">
        <v>0</v>
      </c>
      <c r="D26" s="198">
        <f t="shared" si="0"/>
        <v>0</v>
      </c>
    </row>
    <row r="27" spans="1:4" ht="15.9" customHeight="1" x14ac:dyDescent="0.25">
      <c r="A27" s="187">
        <v>24</v>
      </c>
      <c r="B27" s="135" t="s">
        <v>65</v>
      </c>
      <c r="C27" s="201">
        <v>0</v>
      </c>
      <c r="D27" s="198">
        <f t="shared" si="0"/>
        <v>0</v>
      </c>
    </row>
    <row r="28" spans="1:4" ht="15.9" customHeight="1" x14ac:dyDescent="0.25">
      <c r="A28" s="187">
        <v>25</v>
      </c>
      <c r="B28" s="5"/>
      <c r="C28" s="291"/>
      <c r="D28" s="198"/>
    </row>
    <row r="29" spans="1:4" ht="15.9" customHeight="1" x14ac:dyDescent="0.25">
      <c r="A29" s="187">
        <v>26</v>
      </c>
      <c r="B29" s="5"/>
      <c r="C29" s="291"/>
      <c r="D29" s="198"/>
    </row>
    <row r="30" spans="1:4" ht="15.9" customHeight="1" thickBot="1" x14ac:dyDescent="0.3">
      <c r="A30" s="202">
        <v>27</v>
      </c>
      <c r="B30" s="5"/>
      <c r="C30" s="292"/>
      <c r="D30" s="203"/>
    </row>
    <row r="31" spans="1:4" ht="15.9" customHeight="1" x14ac:dyDescent="0.25">
      <c r="A31" s="187"/>
      <c r="B31" s="204" t="s">
        <v>25</v>
      </c>
      <c r="C31" s="219">
        <f>SUM(C4:C30)/2</f>
        <v>14</v>
      </c>
      <c r="D31" s="132">
        <f>SUM(D4:D30)/2</f>
        <v>14</v>
      </c>
    </row>
    <row r="32" spans="1:4" ht="15.9" customHeight="1" x14ac:dyDescent="0.25">
      <c r="A32" s="187"/>
      <c r="B32" s="173"/>
      <c r="C32" s="10"/>
      <c r="D32" s="220"/>
    </row>
    <row r="33" spans="1:4" ht="15.9" customHeight="1" x14ac:dyDescent="0.25">
      <c r="A33" s="187"/>
      <c r="B33" s="132"/>
      <c r="C33" s="220"/>
      <c r="D33" s="132"/>
    </row>
    <row r="34" spans="1:4" ht="15.9" customHeight="1" x14ac:dyDescent="0.25">
      <c r="A34" s="187"/>
      <c r="B34" s="204"/>
      <c r="C34" s="220" t="s">
        <v>57</v>
      </c>
      <c r="D34" s="220"/>
    </row>
    <row r="35" spans="1:4" ht="12" customHeight="1" x14ac:dyDescent="0.25"/>
    <row r="36" spans="1:4" ht="12" customHeight="1" x14ac:dyDescent="0.25"/>
    <row r="37" spans="1:4" ht="12" customHeight="1" x14ac:dyDescent="0.25"/>
  </sheetData>
  <sheetProtection selectLockedCells="1"/>
  <phoneticPr fontId="8" type="noConversion"/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50"/>
  </sheetPr>
  <dimension ref="A1:O123"/>
  <sheetViews>
    <sheetView topLeftCell="A4" zoomScaleNormal="80" workbookViewId="0">
      <selection activeCell="G37" sqref="G37"/>
    </sheetView>
  </sheetViews>
  <sheetFormatPr defaultRowHeight="13.2" x14ac:dyDescent="0.25"/>
  <cols>
    <col min="1" max="1" width="4.44140625" style="17" customWidth="1"/>
    <col min="2" max="2" width="22.109375" customWidth="1"/>
    <col min="3" max="3" width="3" style="7" hidden="1" customWidth="1"/>
    <col min="4" max="4" width="22.44140625" style="7" customWidth="1"/>
    <col min="5" max="5" width="22.5546875" style="7" customWidth="1"/>
    <col min="6" max="6" width="18.5546875" style="7" customWidth="1"/>
    <col min="7" max="9" width="12.6640625" style="7" customWidth="1"/>
    <col min="10" max="11" width="12.6640625" style="7" hidden="1" customWidth="1"/>
    <col min="12" max="12" width="12.6640625" style="7" customWidth="1"/>
    <col min="13" max="13" width="10.44140625" customWidth="1"/>
  </cols>
  <sheetData>
    <row r="1" spans="1:15" ht="19.5" customHeight="1" x14ac:dyDescent="0.3">
      <c r="A1" s="86"/>
      <c r="B1" s="74" t="s">
        <v>66</v>
      </c>
      <c r="C1" s="76"/>
      <c r="D1" s="76"/>
      <c r="E1" s="76"/>
      <c r="F1" s="76"/>
      <c r="G1" s="76"/>
      <c r="H1" s="76"/>
      <c r="I1" s="76"/>
      <c r="J1" s="76"/>
      <c r="K1" s="76"/>
      <c r="L1" s="76"/>
    </row>
    <row r="2" spans="1:15" ht="25.5" customHeight="1" thickBot="1" x14ac:dyDescent="0.35">
      <c r="A2" s="191" t="s">
        <v>1</v>
      </c>
      <c r="B2" s="81" t="s">
        <v>2</v>
      </c>
      <c r="C2" s="121"/>
      <c r="D2" s="121">
        <v>43562</v>
      </c>
      <c r="E2" s="121">
        <v>43568</v>
      </c>
      <c r="F2" s="121">
        <v>43569</v>
      </c>
      <c r="G2" s="121">
        <v>43577</v>
      </c>
      <c r="H2" s="121">
        <v>43583</v>
      </c>
      <c r="I2" s="121"/>
      <c r="J2" s="121"/>
      <c r="K2" s="83"/>
      <c r="L2" s="83" t="s">
        <v>26</v>
      </c>
    </row>
    <row r="3" spans="1:15" ht="23.25" hidden="1" customHeight="1" x14ac:dyDescent="0.25">
      <c r="A3" s="193"/>
      <c r="B3" s="122"/>
      <c r="C3" s="90"/>
      <c r="D3" s="90"/>
      <c r="E3" s="90"/>
      <c r="F3" s="91"/>
      <c r="G3" s="91"/>
      <c r="H3" s="91"/>
      <c r="I3" s="91"/>
      <c r="J3" s="91"/>
      <c r="K3" s="96"/>
      <c r="L3" s="96"/>
      <c r="M3" s="27"/>
    </row>
    <row r="4" spans="1:15" ht="15.9" customHeight="1" x14ac:dyDescent="0.25">
      <c r="A4" s="187">
        <v>1</v>
      </c>
      <c r="B4" s="132" t="s">
        <v>4</v>
      </c>
      <c r="C4" s="123"/>
      <c r="D4" s="210">
        <v>0</v>
      </c>
      <c r="E4" s="210">
        <v>0</v>
      </c>
      <c r="F4" s="210">
        <v>0</v>
      </c>
      <c r="G4" s="210">
        <v>0</v>
      </c>
      <c r="H4" s="210">
        <v>0</v>
      </c>
      <c r="I4" s="210"/>
      <c r="J4" s="54"/>
      <c r="K4" s="54"/>
      <c r="L4" s="54">
        <f t="shared" ref="L4:L27" si="0">SUM(D4:K4)</f>
        <v>0</v>
      </c>
    </row>
    <row r="5" spans="1:15" ht="15.9" customHeight="1" x14ac:dyDescent="0.25">
      <c r="A5" s="187">
        <v>2</v>
      </c>
      <c r="B5" s="135" t="s">
        <v>5</v>
      </c>
      <c r="C5" s="123"/>
      <c r="D5" s="211">
        <v>0</v>
      </c>
      <c r="E5" s="211">
        <v>0</v>
      </c>
      <c r="F5" s="211">
        <v>0</v>
      </c>
      <c r="G5" s="211">
        <v>0</v>
      </c>
      <c r="H5" s="211">
        <v>0</v>
      </c>
      <c r="I5" s="211"/>
      <c r="J5" s="54"/>
      <c r="K5" s="54"/>
      <c r="L5" s="140">
        <f t="shared" si="0"/>
        <v>0</v>
      </c>
      <c r="N5" s="7"/>
    </row>
    <row r="6" spans="1:15" ht="15.9" customHeight="1" x14ac:dyDescent="0.25">
      <c r="A6" s="187">
        <v>3</v>
      </c>
      <c r="B6" s="135" t="s">
        <v>6</v>
      </c>
      <c r="C6" s="123"/>
      <c r="D6" s="212">
        <v>0</v>
      </c>
      <c r="E6" s="212">
        <v>0</v>
      </c>
      <c r="F6" s="212">
        <v>0</v>
      </c>
      <c r="G6" s="212">
        <v>1</v>
      </c>
      <c r="H6" s="212">
        <v>0</v>
      </c>
      <c r="I6" s="212"/>
      <c r="J6" s="54"/>
      <c r="K6" s="54"/>
      <c r="L6" s="54">
        <f t="shared" si="0"/>
        <v>1</v>
      </c>
      <c r="N6" s="7"/>
    </row>
    <row r="7" spans="1:15" ht="15.9" customHeight="1" x14ac:dyDescent="0.3">
      <c r="A7" s="187">
        <v>4</v>
      </c>
      <c r="B7" s="135" t="s">
        <v>7</v>
      </c>
      <c r="C7" s="123"/>
      <c r="D7" s="212">
        <v>0</v>
      </c>
      <c r="E7" s="212">
        <v>2</v>
      </c>
      <c r="F7" s="212">
        <v>0</v>
      </c>
      <c r="G7" s="212">
        <v>1</v>
      </c>
      <c r="H7" s="212">
        <v>0</v>
      </c>
      <c r="I7" s="212"/>
      <c r="J7" s="54"/>
      <c r="K7" s="54"/>
      <c r="L7" s="54">
        <f t="shared" si="0"/>
        <v>3</v>
      </c>
      <c r="N7" s="7"/>
      <c r="O7" s="33"/>
    </row>
    <row r="8" spans="1:15" ht="15.9" customHeight="1" x14ac:dyDescent="0.25">
      <c r="A8" s="187">
        <v>5</v>
      </c>
      <c r="B8" s="135" t="s">
        <v>8</v>
      </c>
      <c r="C8" s="123"/>
      <c r="D8" s="212">
        <v>0</v>
      </c>
      <c r="E8" s="212">
        <v>0</v>
      </c>
      <c r="F8" s="212">
        <v>0</v>
      </c>
      <c r="G8" s="212">
        <v>0</v>
      </c>
      <c r="H8" s="212">
        <v>0</v>
      </c>
      <c r="I8" s="212"/>
      <c r="J8" s="54"/>
      <c r="K8" s="54"/>
      <c r="L8" s="54">
        <f t="shared" si="0"/>
        <v>0</v>
      </c>
      <c r="N8" s="7"/>
      <c r="O8" s="45"/>
    </row>
    <row r="9" spans="1:15" ht="15.9" customHeight="1" x14ac:dyDescent="0.25">
      <c r="A9" s="187">
        <v>6</v>
      </c>
      <c r="B9" s="132" t="s">
        <v>9</v>
      </c>
      <c r="C9" s="123"/>
      <c r="D9" s="212">
        <v>2</v>
      </c>
      <c r="E9" s="212">
        <v>0</v>
      </c>
      <c r="F9" s="212">
        <v>1</v>
      </c>
      <c r="G9" s="212">
        <v>1</v>
      </c>
      <c r="H9" s="212">
        <v>0</v>
      </c>
      <c r="I9" s="212"/>
      <c r="J9" s="54"/>
      <c r="K9" s="54"/>
      <c r="L9" s="54">
        <f t="shared" si="0"/>
        <v>4</v>
      </c>
      <c r="N9" s="7"/>
    </row>
    <row r="10" spans="1:15" ht="15.9" customHeight="1" x14ac:dyDescent="0.25">
      <c r="A10" s="187">
        <v>7</v>
      </c>
      <c r="B10" s="132" t="s">
        <v>10</v>
      </c>
      <c r="C10" s="123"/>
      <c r="D10" s="212">
        <v>2</v>
      </c>
      <c r="E10" s="212">
        <v>2</v>
      </c>
      <c r="F10" s="212">
        <v>1</v>
      </c>
      <c r="G10" s="212">
        <v>0</v>
      </c>
      <c r="H10" s="212">
        <v>0</v>
      </c>
      <c r="I10" s="212"/>
      <c r="J10" s="54"/>
      <c r="K10" s="54"/>
      <c r="L10" s="54">
        <f t="shared" si="0"/>
        <v>5</v>
      </c>
      <c r="N10" s="7"/>
    </row>
    <row r="11" spans="1:15" ht="15.9" customHeight="1" x14ac:dyDescent="0.25">
      <c r="A11" s="187">
        <v>8</v>
      </c>
      <c r="B11" s="135" t="s">
        <v>11</v>
      </c>
      <c r="C11" s="123"/>
      <c r="D11" s="212">
        <v>0</v>
      </c>
      <c r="E11" s="212">
        <v>0</v>
      </c>
      <c r="F11" s="212">
        <v>0</v>
      </c>
      <c r="G11" s="212">
        <v>0</v>
      </c>
      <c r="H11" s="212">
        <v>0</v>
      </c>
      <c r="I11" s="212"/>
      <c r="J11" s="54"/>
      <c r="K11" s="54"/>
      <c r="L11" s="54">
        <f t="shared" si="0"/>
        <v>0</v>
      </c>
      <c r="N11" s="7"/>
    </row>
    <row r="12" spans="1:15" ht="15.9" customHeight="1" x14ac:dyDescent="0.25">
      <c r="A12" s="187">
        <v>9</v>
      </c>
      <c r="B12" s="135" t="s">
        <v>12</v>
      </c>
      <c r="C12" s="123"/>
      <c r="D12" s="212">
        <v>0</v>
      </c>
      <c r="E12" s="212">
        <v>0</v>
      </c>
      <c r="F12" s="212">
        <v>0</v>
      </c>
      <c r="G12" s="212">
        <v>0</v>
      </c>
      <c r="H12" s="212">
        <v>0</v>
      </c>
      <c r="I12" s="212"/>
      <c r="J12" s="54"/>
      <c r="K12" s="54"/>
      <c r="L12" s="54">
        <f t="shared" si="0"/>
        <v>0</v>
      </c>
      <c r="N12" s="7"/>
    </row>
    <row r="13" spans="1:15" ht="15.9" customHeight="1" x14ac:dyDescent="0.25">
      <c r="A13" s="187">
        <v>10</v>
      </c>
      <c r="B13" s="135" t="s">
        <v>13</v>
      </c>
      <c r="C13" s="123"/>
      <c r="D13" s="212">
        <v>0</v>
      </c>
      <c r="E13" s="212">
        <v>0</v>
      </c>
      <c r="F13" s="212">
        <v>0</v>
      </c>
      <c r="G13" s="212">
        <v>0</v>
      </c>
      <c r="H13" s="212">
        <v>0</v>
      </c>
      <c r="I13" s="212"/>
      <c r="J13" s="54"/>
      <c r="K13" s="54"/>
      <c r="L13" s="54">
        <f t="shared" si="0"/>
        <v>0</v>
      </c>
      <c r="N13" s="7"/>
    </row>
    <row r="14" spans="1:15" ht="15.9" customHeight="1" x14ac:dyDescent="0.25">
      <c r="A14" s="187">
        <v>11</v>
      </c>
      <c r="B14" s="135" t="s">
        <v>54</v>
      </c>
      <c r="C14" s="123"/>
      <c r="D14" s="211">
        <v>2</v>
      </c>
      <c r="E14" s="211">
        <v>0</v>
      </c>
      <c r="F14" s="211">
        <v>0</v>
      </c>
      <c r="G14" s="211">
        <v>1</v>
      </c>
      <c r="H14" s="211">
        <v>1</v>
      </c>
      <c r="I14" s="211"/>
      <c r="J14" s="54"/>
      <c r="K14" s="54"/>
      <c r="L14" s="140">
        <f t="shared" si="0"/>
        <v>4</v>
      </c>
      <c r="N14" s="7"/>
    </row>
    <row r="15" spans="1:15" ht="15.9" customHeight="1" x14ac:dyDescent="0.25">
      <c r="A15" s="187">
        <v>12</v>
      </c>
      <c r="B15" s="135" t="s">
        <v>14</v>
      </c>
      <c r="C15" s="123"/>
      <c r="D15" s="212">
        <v>0</v>
      </c>
      <c r="E15" s="212">
        <v>0</v>
      </c>
      <c r="F15" s="212">
        <v>0</v>
      </c>
      <c r="G15" s="212">
        <v>0</v>
      </c>
      <c r="H15" s="212">
        <v>0</v>
      </c>
      <c r="I15" s="212"/>
      <c r="J15" s="54"/>
      <c r="K15" s="54"/>
      <c r="L15" s="54">
        <f t="shared" si="0"/>
        <v>0</v>
      </c>
      <c r="N15" s="7"/>
    </row>
    <row r="16" spans="1:15" ht="15.9" customHeight="1" x14ac:dyDescent="0.25">
      <c r="A16" s="187">
        <v>13</v>
      </c>
      <c r="B16" s="135" t="s">
        <v>15</v>
      </c>
      <c r="C16" s="123"/>
      <c r="D16" s="212">
        <v>2</v>
      </c>
      <c r="E16" s="212">
        <v>2</v>
      </c>
      <c r="F16" s="212">
        <v>0</v>
      </c>
      <c r="G16" s="212">
        <v>1</v>
      </c>
      <c r="H16" s="212">
        <v>1</v>
      </c>
      <c r="I16" s="212"/>
      <c r="J16" s="54"/>
      <c r="K16" s="54"/>
      <c r="L16" s="54">
        <f t="shared" si="0"/>
        <v>6</v>
      </c>
      <c r="N16" s="7"/>
    </row>
    <row r="17" spans="1:15" ht="15.9" customHeight="1" x14ac:dyDescent="0.25">
      <c r="A17" s="187">
        <v>14</v>
      </c>
      <c r="B17" s="135" t="s">
        <v>16</v>
      </c>
      <c r="C17" s="123"/>
      <c r="D17" s="212">
        <v>0</v>
      </c>
      <c r="E17" s="212">
        <v>0</v>
      </c>
      <c r="F17" s="212">
        <v>0</v>
      </c>
      <c r="G17" s="212">
        <v>0</v>
      </c>
      <c r="H17" s="212">
        <v>0</v>
      </c>
      <c r="I17" s="212"/>
      <c r="J17" s="54"/>
      <c r="K17" s="54"/>
      <c r="L17" s="54">
        <f t="shared" si="0"/>
        <v>0</v>
      </c>
      <c r="N17" s="7"/>
    </row>
    <row r="18" spans="1:15" ht="15.9" customHeight="1" x14ac:dyDescent="0.25">
      <c r="A18" s="187">
        <v>15</v>
      </c>
      <c r="B18" s="135" t="s">
        <v>17</v>
      </c>
      <c r="C18" s="123"/>
      <c r="D18" s="212">
        <v>0</v>
      </c>
      <c r="E18" s="212">
        <v>0</v>
      </c>
      <c r="F18" s="212">
        <v>0</v>
      </c>
      <c r="G18" s="212">
        <v>1</v>
      </c>
      <c r="H18" s="212">
        <v>0</v>
      </c>
      <c r="I18" s="212"/>
      <c r="J18" s="54"/>
      <c r="K18" s="54"/>
      <c r="L18" s="54">
        <f t="shared" si="0"/>
        <v>1</v>
      </c>
      <c r="N18" s="7"/>
    </row>
    <row r="19" spans="1:15" ht="15.9" customHeight="1" x14ac:dyDescent="0.25">
      <c r="A19" s="187">
        <v>16</v>
      </c>
      <c r="B19" s="135" t="s">
        <v>18</v>
      </c>
      <c r="C19" s="123"/>
      <c r="D19" s="212">
        <v>0</v>
      </c>
      <c r="E19" s="212">
        <v>0</v>
      </c>
      <c r="F19" s="212">
        <v>0</v>
      </c>
      <c r="G19" s="212">
        <v>1</v>
      </c>
      <c r="H19" s="212">
        <v>0</v>
      </c>
      <c r="I19" s="212"/>
      <c r="J19" s="54"/>
      <c r="K19" s="54"/>
      <c r="L19" s="54">
        <f t="shared" si="0"/>
        <v>1</v>
      </c>
      <c r="N19" s="7"/>
      <c r="O19" s="218"/>
    </row>
    <row r="20" spans="1:15" ht="15.9" customHeight="1" x14ac:dyDescent="0.25">
      <c r="A20" s="187">
        <v>17</v>
      </c>
      <c r="B20" s="135" t="s">
        <v>19</v>
      </c>
      <c r="C20" s="123"/>
      <c r="D20" s="212">
        <v>0</v>
      </c>
      <c r="E20" s="212">
        <v>0</v>
      </c>
      <c r="F20" s="212">
        <v>0</v>
      </c>
      <c r="G20" s="212">
        <v>0</v>
      </c>
      <c r="H20" s="212">
        <v>0</v>
      </c>
      <c r="I20" s="212"/>
      <c r="J20" s="54"/>
      <c r="K20" s="54"/>
      <c r="L20" s="54">
        <f t="shared" si="0"/>
        <v>0</v>
      </c>
      <c r="N20" s="7"/>
    </row>
    <row r="21" spans="1:15" ht="15.9" customHeight="1" x14ac:dyDescent="0.25">
      <c r="A21" s="187">
        <v>18</v>
      </c>
      <c r="B21" s="135" t="s">
        <v>20</v>
      </c>
      <c r="C21" s="123"/>
      <c r="D21" s="212">
        <v>0</v>
      </c>
      <c r="E21" s="212">
        <v>0</v>
      </c>
      <c r="F21" s="212">
        <v>0</v>
      </c>
      <c r="G21" s="212">
        <v>0</v>
      </c>
      <c r="H21" s="212">
        <v>0</v>
      </c>
      <c r="I21" s="212"/>
      <c r="J21" s="54"/>
      <c r="K21" s="54"/>
      <c r="L21" s="54">
        <f t="shared" si="0"/>
        <v>0</v>
      </c>
      <c r="N21" s="7"/>
    </row>
    <row r="22" spans="1:15" ht="15.9" customHeight="1" x14ac:dyDescent="0.25">
      <c r="A22" s="187">
        <v>19</v>
      </c>
      <c r="B22" s="135" t="s">
        <v>56</v>
      </c>
      <c r="C22" s="123"/>
      <c r="D22" s="212">
        <v>0</v>
      </c>
      <c r="E22" s="212">
        <v>0</v>
      </c>
      <c r="F22" s="212">
        <v>0</v>
      </c>
      <c r="G22" s="212">
        <v>0</v>
      </c>
      <c r="H22" s="212">
        <v>0</v>
      </c>
      <c r="I22" s="212"/>
      <c r="J22" s="54"/>
      <c r="K22" s="54"/>
      <c r="L22" s="54">
        <f t="shared" si="0"/>
        <v>0</v>
      </c>
      <c r="N22" s="7"/>
    </row>
    <row r="23" spans="1:15" ht="15.9" customHeight="1" x14ac:dyDescent="0.25">
      <c r="A23" s="187">
        <v>20</v>
      </c>
      <c r="B23" s="135" t="s">
        <v>21</v>
      </c>
      <c r="C23" s="123"/>
      <c r="D23" s="212">
        <v>0</v>
      </c>
      <c r="E23" s="212">
        <v>0</v>
      </c>
      <c r="F23" s="212">
        <v>0</v>
      </c>
      <c r="G23" s="212">
        <v>1</v>
      </c>
      <c r="H23" s="212">
        <v>0</v>
      </c>
      <c r="I23" s="212"/>
      <c r="J23" s="54"/>
      <c r="K23" s="54"/>
      <c r="L23" s="54">
        <f t="shared" si="0"/>
        <v>1</v>
      </c>
      <c r="N23" s="7"/>
    </row>
    <row r="24" spans="1:15" ht="15.9" customHeight="1" x14ac:dyDescent="0.25">
      <c r="A24" s="187">
        <v>21</v>
      </c>
      <c r="B24" s="135" t="s">
        <v>22</v>
      </c>
      <c r="C24" s="123"/>
      <c r="D24" s="212">
        <v>0</v>
      </c>
      <c r="E24" s="212">
        <v>0</v>
      </c>
      <c r="F24" s="212">
        <v>0</v>
      </c>
      <c r="G24" s="212">
        <v>0</v>
      </c>
      <c r="H24" s="212">
        <v>0</v>
      </c>
      <c r="I24" s="212"/>
      <c r="J24" s="54"/>
      <c r="K24" s="54"/>
      <c r="L24" s="54">
        <f t="shared" si="0"/>
        <v>0</v>
      </c>
      <c r="N24" s="7"/>
    </row>
    <row r="25" spans="1:15" ht="15.9" customHeight="1" x14ac:dyDescent="0.25">
      <c r="A25" s="187">
        <v>22</v>
      </c>
      <c r="B25" s="135" t="s">
        <v>23</v>
      </c>
      <c r="C25" s="123"/>
      <c r="D25" s="212">
        <v>0</v>
      </c>
      <c r="E25" s="212">
        <v>0</v>
      </c>
      <c r="F25" s="212">
        <v>0</v>
      </c>
      <c r="G25" s="212">
        <v>0</v>
      </c>
      <c r="H25" s="212">
        <v>0</v>
      </c>
      <c r="I25" s="212"/>
      <c r="J25" s="54"/>
      <c r="K25" s="54"/>
      <c r="L25" s="54">
        <f t="shared" si="0"/>
        <v>0</v>
      </c>
      <c r="N25" s="7"/>
    </row>
    <row r="26" spans="1:15" ht="15.9" customHeight="1" x14ac:dyDescent="0.25">
      <c r="A26" s="187">
        <v>23</v>
      </c>
      <c r="B26" s="135" t="s">
        <v>24</v>
      </c>
      <c r="C26" s="123"/>
      <c r="D26" s="212">
        <v>0</v>
      </c>
      <c r="E26" s="212">
        <v>0</v>
      </c>
      <c r="F26" s="212">
        <v>0</v>
      </c>
      <c r="G26" s="212">
        <v>1</v>
      </c>
      <c r="H26" s="212">
        <v>0</v>
      </c>
      <c r="I26" s="212"/>
      <c r="J26" s="54"/>
      <c r="K26" s="54"/>
      <c r="L26" s="54">
        <f t="shared" si="0"/>
        <v>1</v>
      </c>
      <c r="N26" s="7"/>
    </row>
    <row r="27" spans="1:15" ht="15.9" customHeight="1" x14ac:dyDescent="0.25">
      <c r="A27" s="187">
        <v>24</v>
      </c>
      <c r="B27" s="135" t="s">
        <v>65</v>
      </c>
      <c r="C27" s="123"/>
      <c r="D27" s="212">
        <v>0</v>
      </c>
      <c r="E27" s="212">
        <v>0</v>
      </c>
      <c r="F27" s="212">
        <v>0</v>
      </c>
      <c r="G27" s="212">
        <v>0</v>
      </c>
      <c r="H27" s="212">
        <v>0</v>
      </c>
      <c r="I27" s="212"/>
      <c r="J27" s="54"/>
      <c r="K27" s="54"/>
      <c r="L27" s="54">
        <f t="shared" si="0"/>
        <v>0</v>
      </c>
      <c r="N27" s="7"/>
    </row>
    <row r="28" spans="1:15" ht="15.9" customHeight="1" x14ac:dyDescent="0.25">
      <c r="A28" s="187">
        <v>25</v>
      </c>
      <c r="C28" s="123"/>
      <c r="D28" s="212"/>
      <c r="E28" s="212"/>
      <c r="F28" s="212"/>
      <c r="G28" s="212"/>
      <c r="H28" s="212"/>
      <c r="I28" s="212"/>
      <c r="J28" s="54"/>
      <c r="K28" s="54"/>
      <c r="L28" s="54"/>
      <c r="N28" s="7"/>
    </row>
    <row r="29" spans="1:15" ht="15.9" customHeight="1" x14ac:dyDescent="0.25">
      <c r="A29" s="187">
        <v>26</v>
      </c>
      <c r="B29" s="5"/>
      <c r="C29" s="123"/>
      <c r="D29" s="148"/>
      <c r="E29" s="148"/>
      <c r="F29" s="148"/>
      <c r="G29" s="148"/>
      <c r="H29" s="148"/>
      <c r="I29" s="148"/>
      <c r="J29" s="54"/>
      <c r="K29" s="54"/>
      <c r="L29" s="54"/>
      <c r="N29" s="7"/>
    </row>
    <row r="30" spans="1:15" ht="15.9" customHeight="1" x14ac:dyDescent="0.25">
      <c r="A30" s="202">
        <v>27</v>
      </c>
      <c r="B30" s="5"/>
      <c r="C30" s="123"/>
      <c r="D30" s="148"/>
      <c r="E30" s="148"/>
      <c r="F30" s="148"/>
      <c r="G30" s="148"/>
      <c r="H30" s="148"/>
      <c r="I30" s="148"/>
      <c r="J30" s="54"/>
      <c r="K30" s="54"/>
      <c r="L30" s="54"/>
      <c r="N30" s="7"/>
    </row>
    <row r="31" spans="1:15" ht="15.9" customHeight="1" x14ac:dyDescent="0.25">
      <c r="A31" s="202"/>
      <c r="B31" s="135"/>
      <c r="C31" s="123"/>
      <c r="D31" s="148"/>
      <c r="E31" s="148"/>
      <c r="F31" s="148"/>
      <c r="G31" s="148"/>
      <c r="H31" s="148"/>
      <c r="I31" s="148"/>
      <c r="J31" s="54"/>
      <c r="K31" s="54"/>
      <c r="L31" s="54"/>
      <c r="N31" s="7"/>
    </row>
    <row r="32" spans="1:15" ht="15.9" customHeight="1" x14ac:dyDescent="0.25">
      <c r="A32" s="189"/>
      <c r="B32" s="167" t="s">
        <v>25</v>
      </c>
      <c r="C32" s="123"/>
      <c r="D32" s="54">
        <f>SUM(D4:D31)/2</f>
        <v>4</v>
      </c>
      <c r="E32" s="54">
        <v>6</v>
      </c>
      <c r="F32" s="54">
        <f>SUM(F4:F31)</f>
        <v>2</v>
      </c>
      <c r="G32" s="54">
        <v>9</v>
      </c>
      <c r="H32" s="54">
        <f>SUM(H4:H31)</f>
        <v>2</v>
      </c>
      <c r="I32" s="54"/>
      <c r="J32" s="54"/>
      <c r="K32" s="54"/>
      <c r="L32" s="54"/>
      <c r="N32" s="7"/>
    </row>
    <row r="33" spans="1:15" ht="15.9" customHeight="1" x14ac:dyDescent="0.25">
      <c r="A33" s="194"/>
      <c r="B33" s="171"/>
      <c r="C33" s="172"/>
      <c r="D33" s="274" t="s">
        <v>28</v>
      </c>
      <c r="E33" s="274" t="s">
        <v>27</v>
      </c>
      <c r="F33" s="274"/>
      <c r="G33" s="274" t="s">
        <v>58</v>
      </c>
      <c r="H33" s="116"/>
      <c r="I33" s="274"/>
      <c r="J33" s="116"/>
      <c r="K33" s="116"/>
      <c r="L33" s="116"/>
      <c r="N33" s="7"/>
    </row>
    <row r="34" spans="1:15" ht="15.9" customHeight="1" x14ac:dyDescent="0.25">
      <c r="A34" s="195"/>
      <c r="B34" s="130"/>
      <c r="C34" s="129"/>
      <c r="D34" s="136"/>
      <c r="E34" s="136"/>
      <c r="F34" s="136"/>
      <c r="G34" s="136"/>
      <c r="H34" s="136"/>
      <c r="I34" s="136"/>
      <c r="J34" s="136"/>
      <c r="K34" s="136"/>
      <c r="L34" s="136"/>
    </row>
    <row r="35" spans="1:15" ht="15.9" customHeight="1" x14ac:dyDescent="0.25">
      <c r="A35" s="195"/>
      <c r="B35" s="131"/>
      <c r="C35" s="129"/>
      <c r="D35" s="136"/>
      <c r="E35" s="136"/>
      <c r="F35" s="136"/>
      <c r="G35" s="136"/>
      <c r="H35" s="136"/>
      <c r="I35" s="136"/>
      <c r="J35" s="136"/>
      <c r="K35" s="136"/>
      <c r="L35" s="136"/>
    </row>
    <row r="36" spans="1:15" ht="15.9" customHeight="1" x14ac:dyDescent="0.25">
      <c r="A36" s="195"/>
      <c r="B36" s="168"/>
      <c r="C36" s="129"/>
      <c r="D36" s="136"/>
      <c r="E36" s="136"/>
      <c r="F36" s="136"/>
      <c r="G36" s="136"/>
      <c r="H36" s="136"/>
      <c r="I36" s="136"/>
      <c r="J36" s="136"/>
      <c r="K36" s="136"/>
      <c r="L36" s="136"/>
    </row>
    <row r="37" spans="1:15" ht="15.9" customHeight="1" x14ac:dyDescent="0.25">
      <c r="A37" s="169"/>
      <c r="B37" s="169"/>
      <c r="C37" s="160"/>
      <c r="D37" s="3"/>
      <c r="E37" s="136"/>
      <c r="F37" s="136"/>
      <c r="G37" s="136"/>
      <c r="H37" s="136"/>
      <c r="I37" s="136"/>
      <c r="J37" s="136"/>
      <c r="K37" s="136"/>
      <c r="L37" s="136"/>
      <c r="M37" s="160"/>
      <c r="N37" s="160"/>
      <c r="O37" s="161"/>
    </row>
    <row r="38" spans="1:15" ht="15.9" customHeight="1" x14ac:dyDescent="0.25">
      <c r="A38" s="169"/>
      <c r="B38" s="169"/>
      <c r="C38" s="160"/>
      <c r="D38" s="3"/>
      <c r="E38" s="13"/>
      <c r="F38" s="136"/>
      <c r="G38" s="136"/>
      <c r="H38" s="136"/>
      <c r="I38" s="136"/>
      <c r="J38" s="136"/>
      <c r="K38" s="136"/>
      <c r="L38" s="136"/>
      <c r="M38" s="160"/>
      <c r="N38" s="160"/>
      <c r="O38" s="161"/>
    </row>
    <row r="39" spans="1:15" ht="15.9" customHeight="1" x14ac:dyDescent="0.25">
      <c r="A39" s="169"/>
      <c r="B39" s="170"/>
      <c r="C39" s="160"/>
      <c r="D39" s="3"/>
      <c r="E39" s="136"/>
      <c r="F39" s="136"/>
      <c r="G39" s="136"/>
      <c r="H39" s="136"/>
      <c r="I39" s="158"/>
      <c r="J39" s="158"/>
      <c r="K39" s="158"/>
      <c r="L39" s="136"/>
      <c r="M39" s="160"/>
      <c r="N39" s="160"/>
      <c r="O39" s="161"/>
    </row>
    <row r="40" spans="1:15" ht="15.9" customHeight="1" x14ac:dyDescent="0.25">
      <c r="A40" s="195"/>
      <c r="B40" s="130"/>
      <c r="C40" s="129"/>
      <c r="D40" s="136"/>
      <c r="E40" s="136"/>
      <c r="F40" s="136"/>
      <c r="G40" s="136"/>
      <c r="H40" s="136"/>
      <c r="I40" s="136"/>
      <c r="J40" s="136"/>
      <c r="K40" s="136"/>
      <c r="L40" s="136"/>
    </row>
    <row r="41" spans="1:15" ht="15.9" customHeight="1" x14ac:dyDescent="0.25">
      <c r="A41" s="195"/>
      <c r="B41" s="130"/>
      <c r="C41" s="129"/>
      <c r="D41" s="136"/>
      <c r="E41" s="136"/>
      <c r="F41" s="136"/>
      <c r="G41" s="136"/>
      <c r="H41" s="136"/>
      <c r="I41" s="136"/>
      <c r="J41" s="136"/>
      <c r="K41" s="136"/>
      <c r="L41" s="136"/>
    </row>
    <row r="42" spans="1:15" ht="15.9" customHeight="1" x14ac:dyDescent="0.25">
      <c r="A42" s="195"/>
      <c r="B42" s="131"/>
      <c r="C42" s="129"/>
      <c r="D42" s="129"/>
      <c r="E42" s="129"/>
      <c r="F42" s="129"/>
      <c r="G42" s="129"/>
      <c r="H42" s="129"/>
      <c r="I42" s="129"/>
      <c r="J42" s="129"/>
      <c r="K42" s="129"/>
      <c r="L42" s="129"/>
    </row>
    <row r="43" spans="1:15" ht="20.100000000000001" customHeight="1" x14ac:dyDescent="0.25"/>
    <row r="44" spans="1:15" ht="20.100000000000001" customHeight="1" x14ac:dyDescent="0.25"/>
    <row r="45" spans="1:15" ht="20.100000000000001" customHeight="1" x14ac:dyDescent="0.25"/>
    <row r="46" spans="1:15" ht="20.100000000000001" customHeight="1" x14ac:dyDescent="0.25"/>
    <row r="47" spans="1:15" ht="20.100000000000001" customHeight="1" x14ac:dyDescent="0.25"/>
    <row r="48" spans="1:15" ht="20.100000000000001" customHeight="1" x14ac:dyDescent="0.25"/>
    <row r="49" spans="2:2" ht="20.100000000000001" customHeight="1" x14ac:dyDescent="0.25"/>
    <row r="50" spans="2:2" ht="20.100000000000001" customHeight="1" x14ac:dyDescent="0.25"/>
    <row r="51" spans="2:2" ht="20.100000000000001" customHeight="1" x14ac:dyDescent="0.25"/>
    <row r="52" spans="2:2" ht="20.100000000000001" customHeight="1" x14ac:dyDescent="0.25"/>
    <row r="53" spans="2:2" ht="20.100000000000001" customHeight="1" x14ac:dyDescent="0.25"/>
    <row r="54" spans="2:2" ht="20.100000000000001" customHeight="1" x14ac:dyDescent="0.25"/>
    <row r="55" spans="2:2" ht="20.100000000000001" customHeight="1" x14ac:dyDescent="0.25">
      <c r="B55" s="2"/>
    </row>
    <row r="56" spans="2:2" ht="20.100000000000001" customHeight="1" x14ac:dyDescent="0.25">
      <c r="B56" s="2"/>
    </row>
    <row r="57" spans="2:2" ht="20.100000000000001" customHeight="1" x14ac:dyDescent="0.25">
      <c r="B57" s="2"/>
    </row>
    <row r="58" spans="2:2" ht="20.100000000000001" customHeight="1" x14ac:dyDescent="0.25">
      <c r="B58" s="2"/>
    </row>
    <row r="59" spans="2:2" ht="20.100000000000001" customHeight="1" x14ac:dyDescent="0.25">
      <c r="B59" s="2"/>
    </row>
    <row r="60" spans="2:2" ht="20.100000000000001" customHeight="1" x14ac:dyDescent="0.25">
      <c r="B60" s="2"/>
    </row>
    <row r="61" spans="2:2" ht="20.100000000000001" customHeight="1" x14ac:dyDescent="0.25">
      <c r="B61" s="2"/>
    </row>
    <row r="62" spans="2:2" ht="20.100000000000001" customHeight="1" x14ac:dyDescent="0.25">
      <c r="B62" s="2"/>
    </row>
    <row r="63" spans="2:2" ht="20.100000000000001" customHeight="1" x14ac:dyDescent="0.25">
      <c r="B63" s="2"/>
    </row>
    <row r="64" spans="2:2" ht="20.100000000000001" customHeight="1" x14ac:dyDescent="0.25">
      <c r="B64" s="2"/>
    </row>
    <row r="65" spans="2:2" ht="20.100000000000001" customHeight="1" x14ac:dyDescent="0.25">
      <c r="B65" s="2"/>
    </row>
    <row r="66" spans="2:2" ht="20.100000000000001" customHeight="1" x14ac:dyDescent="0.25">
      <c r="B66" s="2"/>
    </row>
    <row r="67" spans="2:2" ht="20.100000000000001" customHeight="1" x14ac:dyDescent="0.25">
      <c r="B67" s="2"/>
    </row>
    <row r="68" spans="2:2" ht="20.100000000000001" customHeight="1" x14ac:dyDescent="0.25">
      <c r="B68" s="2"/>
    </row>
    <row r="69" spans="2:2" ht="20.100000000000001" customHeight="1" x14ac:dyDescent="0.25">
      <c r="B69" s="2"/>
    </row>
    <row r="70" spans="2:2" ht="20.100000000000001" customHeight="1" x14ac:dyDescent="0.25">
      <c r="B70" s="2"/>
    </row>
    <row r="71" spans="2:2" ht="20.100000000000001" customHeight="1" x14ac:dyDescent="0.25">
      <c r="B71" s="2"/>
    </row>
    <row r="72" spans="2:2" ht="20.100000000000001" customHeight="1" x14ac:dyDescent="0.25">
      <c r="B72" s="2"/>
    </row>
    <row r="73" spans="2:2" ht="20.100000000000001" customHeight="1" x14ac:dyDescent="0.25">
      <c r="B73" s="2"/>
    </row>
    <row r="74" spans="2:2" ht="20.100000000000001" customHeight="1" x14ac:dyDescent="0.25">
      <c r="B74" s="2"/>
    </row>
    <row r="75" spans="2:2" ht="20.100000000000001" customHeight="1" x14ac:dyDescent="0.25">
      <c r="B75" s="2"/>
    </row>
    <row r="76" spans="2:2" ht="20.100000000000001" customHeight="1" x14ac:dyDescent="0.25">
      <c r="B76" s="2"/>
    </row>
    <row r="77" spans="2:2" ht="20.100000000000001" customHeight="1" x14ac:dyDescent="0.25">
      <c r="B77" s="2"/>
    </row>
    <row r="78" spans="2:2" ht="20.100000000000001" customHeight="1" x14ac:dyDescent="0.25">
      <c r="B78" s="2"/>
    </row>
    <row r="79" spans="2:2" ht="20.100000000000001" customHeight="1" x14ac:dyDescent="0.25">
      <c r="B79" s="2"/>
    </row>
    <row r="80" spans="2:2" ht="20.100000000000001" customHeight="1" x14ac:dyDescent="0.25">
      <c r="B80" s="2"/>
    </row>
    <row r="81" spans="2:2" ht="20.100000000000001" customHeight="1" x14ac:dyDescent="0.25"/>
    <row r="82" spans="2:2" ht="20.100000000000001" customHeight="1" x14ac:dyDescent="0.25"/>
    <row r="83" spans="2:2" ht="20.100000000000001" customHeight="1" x14ac:dyDescent="0.25"/>
    <row r="84" spans="2:2" ht="20.100000000000001" customHeight="1" x14ac:dyDescent="0.25">
      <c r="B84" s="2"/>
    </row>
    <row r="85" spans="2:2" ht="20.100000000000001" customHeight="1" x14ac:dyDescent="0.25"/>
    <row r="86" spans="2:2" ht="20.100000000000001" customHeight="1" x14ac:dyDescent="0.25"/>
    <row r="87" spans="2:2" ht="20.100000000000001" customHeight="1" x14ac:dyDescent="0.25"/>
    <row r="88" spans="2:2" ht="20.100000000000001" customHeight="1" x14ac:dyDescent="0.25"/>
    <row r="89" spans="2:2" ht="20.100000000000001" customHeight="1" x14ac:dyDescent="0.25"/>
    <row r="90" spans="2:2" ht="20.100000000000001" customHeight="1" x14ac:dyDescent="0.25">
      <c r="B90" s="2"/>
    </row>
    <row r="91" spans="2:2" ht="20.100000000000001" customHeight="1" x14ac:dyDescent="0.25"/>
    <row r="92" spans="2:2" ht="20.100000000000001" customHeight="1" x14ac:dyDescent="0.25"/>
    <row r="93" spans="2:2" ht="20.100000000000001" customHeight="1" x14ac:dyDescent="0.25"/>
    <row r="94" spans="2:2" ht="20.100000000000001" customHeight="1" x14ac:dyDescent="0.25"/>
    <row r="95" spans="2:2" ht="20.100000000000001" customHeight="1" x14ac:dyDescent="0.25"/>
    <row r="96" spans="2:2" ht="20.100000000000001" customHeight="1" x14ac:dyDescent="0.25"/>
    <row r="97" spans="2:2" ht="20.100000000000001" customHeight="1" x14ac:dyDescent="0.25">
      <c r="B97" s="2"/>
    </row>
    <row r="98" spans="2:2" ht="20.100000000000001" customHeight="1" x14ac:dyDescent="0.25">
      <c r="B98" s="3"/>
    </row>
    <row r="99" spans="2:2" ht="20.100000000000001" customHeight="1" x14ac:dyDescent="0.25">
      <c r="B99" s="4"/>
    </row>
    <row r="100" spans="2:2" ht="20.100000000000001" customHeight="1" x14ac:dyDescent="0.25"/>
    <row r="101" spans="2:2" ht="20.100000000000001" customHeight="1" x14ac:dyDescent="0.25"/>
    <row r="102" spans="2:2" ht="20.100000000000001" customHeight="1" x14ac:dyDescent="0.25"/>
    <row r="103" spans="2:2" ht="20.100000000000001" customHeight="1" x14ac:dyDescent="0.25"/>
    <row r="104" spans="2:2" ht="20.100000000000001" customHeight="1" x14ac:dyDescent="0.25"/>
    <row r="105" spans="2:2" ht="20.100000000000001" customHeight="1" x14ac:dyDescent="0.25"/>
    <row r="106" spans="2:2" ht="20.100000000000001" customHeight="1" x14ac:dyDescent="0.25"/>
    <row r="107" spans="2:2" ht="20.100000000000001" customHeight="1" x14ac:dyDescent="0.25"/>
    <row r="108" spans="2:2" ht="20.100000000000001" customHeight="1" x14ac:dyDescent="0.25"/>
    <row r="109" spans="2:2" ht="20.100000000000001" customHeight="1" x14ac:dyDescent="0.25"/>
    <row r="110" spans="2:2" ht="20.100000000000001" customHeight="1" x14ac:dyDescent="0.25"/>
    <row r="111" spans="2:2" ht="20.100000000000001" customHeight="1" x14ac:dyDescent="0.25"/>
    <row r="112" spans="2:2" ht="20.100000000000001" customHeight="1" x14ac:dyDescent="0.25"/>
    <row r="113" spans="2:2" ht="20.100000000000001" customHeight="1" x14ac:dyDescent="0.25"/>
    <row r="114" spans="2:2" ht="20.100000000000001" customHeight="1" x14ac:dyDescent="0.25"/>
    <row r="115" spans="2:2" ht="20.100000000000001" customHeight="1" x14ac:dyDescent="0.25"/>
    <row r="116" spans="2:2" hidden="1" x14ac:dyDescent="0.25">
      <c r="B116" s="2"/>
    </row>
    <row r="117" spans="2:2" hidden="1" x14ac:dyDescent="0.25">
      <c r="B117" s="2"/>
    </row>
    <row r="118" spans="2:2" hidden="1" x14ac:dyDescent="0.25">
      <c r="B118" s="2"/>
    </row>
    <row r="119" spans="2:2" hidden="1" x14ac:dyDescent="0.25">
      <c r="B119" s="2"/>
    </row>
    <row r="120" spans="2:2" hidden="1" x14ac:dyDescent="0.25">
      <c r="B120" s="2"/>
    </row>
    <row r="121" spans="2:2" hidden="1" x14ac:dyDescent="0.25">
      <c r="B121" s="2" t="s">
        <v>29</v>
      </c>
    </row>
    <row r="122" spans="2:2" hidden="1" x14ac:dyDescent="0.25">
      <c r="B122" s="2"/>
    </row>
    <row r="123" spans="2:2" hidden="1" x14ac:dyDescent="0.25">
      <c r="B123" s="2" t="s">
        <v>30</v>
      </c>
    </row>
  </sheetData>
  <sheetProtection selectLockedCells="1"/>
  <phoneticPr fontId="0" type="noConversion"/>
  <pageMargins left="0.75" right="0.75" top="1" bottom="1" header="0.5" footer="0.5"/>
  <pageSetup paperSize="9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13"/>
  </sheetPr>
  <dimension ref="A1:T40"/>
  <sheetViews>
    <sheetView workbookViewId="0">
      <selection activeCell="P28" sqref="P28"/>
    </sheetView>
  </sheetViews>
  <sheetFormatPr defaultRowHeight="13.2" x14ac:dyDescent="0.25"/>
  <cols>
    <col min="1" max="1" width="4.44140625" style="17" customWidth="1"/>
    <col min="2" max="2" width="19" customWidth="1"/>
    <col min="3" max="3" width="0" hidden="1" customWidth="1"/>
    <col min="4" max="4" width="12.6640625" style="17" customWidth="1"/>
    <col min="5" max="9" width="12.6640625" customWidth="1"/>
    <col min="10" max="10" width="14.5546875" style="7" hidden="1" customWidth="1"/>
    <col min="11" max="13" width="9.6640625" hidden="1" customWidth="1"/>
    <col min="14" max="14" width="12.6640625" customWidth="1"/>
  </cols>
  <sheetData>
    <row r="1" spans="1:20" ht="20.100000000000001" customHeight="1" x14ac:dyDescent="0.3">
      <c r="A1" s="86" t="s">
        <v>66</v>
      </c>
      <c r="B1" s="72"/>
      <c r="C1" s="75"/>
      <c r="D1" s="92"/>
      <c r="E1" s="72"/>
      <c r="F1" s="72"/>
      <c r="G1" s="75"/>
      <c r="H1" s="75"/>
      <c r="I1" s="75"/>
      <c r="K1" s="75"/>
      <c r="L1" s="75"/>
      <c r="M1" s="75"/>
      <c r="N1" s="76" t="s">
        <v>31</v>
      </c>
    </row>
    <row r="2" spans="1:20" ht="20.100000000000001" customHeight="1" thickBot="1" x14ac:dyDescent="0.35">
      <c r="A2" s="191" t="s">
        <v>1</v>
      </c>
      <c r="B2" s="81" t="s">
        <v>2</v>
      </c>
      <c r="C2" s="196"/>
      <c r="D2" s="121">
        <v>43590</v>
      </c>
      <c r="E2" s="121">
        <v>43597</v>
      </c>
      <c r="F2" s="121">
        <v>43604</v>
      </c>
      <c r="G2" s="121">
        <v>43611</v>
      </c>
      <c r="H2" s="121"/>
      <c r="I2" s="82"/>
      <c r="J2" s="121"/>
      <c r="K2" s="121"/>
      <c r="L2" s="83"/>
      <c r="M2" s="121"/>
      <c r="N2" s="83" t="s">
        <v>32</v>
      </c>
    </row>
    <row r="3" spans="1:20" ht="15.9" customHeight="1" x14ac:dyDescent="0.25">
      <c r="A3" s="187">
        <v>1</v>
      </c>
      <c r="B3" s="132" t="s">
        <v>4</v>
      </c>
      <c r="C3" s="25"/>
      <c r="D3" s="210">
        <v>0</v>
      </c>
      <c r="E3" s="210">
        <v>0</v>
      </c>
      <c r="F3" s="210">
        <v>0</v>
      </c>
      <c r="G3" s="210">
        <v>0</v>
      </c>
      <c r="H3" s="210"/>
      <c r="I3" s="275"/>
      <c r="J3" s="147"/>
      <c r="K3" s="8"/>
      <c r="L3" s="9"/>
      <c r="M3" s="9"/>
      <c r="N3" s="144">
        <f t="shared" ref="N3:N26" si="0">SUM(D3:M3)</f>
        <v>0</v>
      </c>
    </row>
    <row r="4" spans="1:20" ht="15.9" customHeight="1" x14ac:dyDescent="0.3">
      <c r="A4" s="187">
        <v>2</v>
      </c>
      <c r="B4" s="135" t="s">
        <v>5</v>
      </c>
      <c r="C4" s="124"/>
      <c r="D4" s="211">
        <v>0</v>
      </c>
      <c r="E4" s="211">
        <v>0</v>
      </c>
      <c r="F4" s="211">
        <v>0</v>
      </c>
      <c r="G4" s="211">
        <v>0</v>
      </c>
      <c r="H4" s="211"/>
      <c r="I4" s="211"/>
      <c r="J4" s="148"/>
      <c r="K4" s="58"/>
      <c r="L4" s="10"/>
      <c r="M4" s="10"/>
      <c r="N4" s="144">
        <f t="shared" si="0"/>
        <v>0</v>
      </c>
      <c r="S4" s="102"/>
      <c r="T4" s="100"/>
    </row>
    <row r="5" spans="1:20" ht="15.9" customHeight="1" x14ac:dyDescent="0.3">
      <c r="A5" s="187">
        <v>3</v>
      </c>
      <c r="B5" s="135" t="s">
        <v>6</v>
      </c>
      <c r="C5" s="124"/>
      <c r="D5" s="212">
        <v>0</v>
      </c>
      <c r="E5" s="212">
        <v>0</v>
      </c>
      <c r="F5" s="212">
        <v>0</v>
      </c>
      <c r="G5" s="212">
        <v>1</v>
      </c>
      <c r="H5" s="212"/>
      <c r="I5" s="212"/>
      <c r="J5" s="148"/>
      <c r="K5" s="58"/>
      <c r="L5" s="10"/>
      <c r="M5" s="10"/>
      <c r="N5" s="5">
        <f t="shared" si="0"/>
        <v>1</v>
      </c>
      <c r="P5" s="45"/>
      <c r="S5" s="102"/>
      <c r="T5" s="100"/>
    </row>
    <row r="6" spans="1:20" ht="15.9" customHeight="1" x14ac:dyDescent="0.3">
      <c r="A6" s="187">
        <v>4</v>
      </c>
      <c r="B6" s="135" t="s">
        <v>7</v>
      </c>
      <c r="C6" s="124"/>
      <c r="D6" s="212">
        <v>0</v>
      </c>
      <c r="E6" s="212">
        <v>0</v>
      </c>
      <c r="F6" s="212">
        <v>0</v>
      </c>
      <c r="G6" s="212">
        <v>1</v>
      </c>
      <c r="H6" s="212"/>
      <c r="I6" s="212"/>
      <c r="J6" s="148"/>
      <c r="K6" s="58"/>
      <c r="L6" s="10"/>
      <c r="M6" s="10"/>
      <c r="N6" s="5">
        <f t="shared" si="0"/>
        <v>1</v>
      </c>
      <c r="P6" s="45"/>
      <c r="S6" s="102"/>
      <c r="T6" s="100"/>
    </row>
    <row r="7" spans="1:20" ht="15.9" customHeight="1" x14ac:dyDescent="0.3">
      <c r="A7" s="187">
        <v>5</v>
      </c>
      <c r="B7" s="135" t="s">
        <v>8</v>
      </c>
      <c r="C7" s="124"/>
      <c r="D7" s="212">
        <v>0</v>
      </c>
      <c r="E7" s="212">
        <v>0</v>
      </c>
      <c r="F7" s="212">
        <v>0</v>
      </c>
      <c r="G7" s="212">
        <v>0</v>
      </c>
      <c r="H7" s="212"/>
      <c r="I7" s="212"/>
      <c r="J7" s="148"/>
      <c r="K7" s="58"/>
      <c r="L7" s="10"/>
      <c r="M7" s="10"/>
      <c r="N7" s="5">
        <f t="shared" si="0"/>
        <v>0</v>
      </c>
      <c r="P7" s="45"/>
      <c r="S7" s="102"/>
      <c r="T7" s="100"/>
    </row>
    <row r="8" spans="1:20" ht="15.9" customHeight="1" x14ac:dyDescent="0.3">
      <c r="A8" s="187">
        <v>6</v>
      </c>
      <c r="B8" s="132" t="s">
        <v>9</v>
      </c>
      <c r="C8" s="124"/>
      <c r="D8" s="212">
        <v>0</v>
      </c>
      <c r="E8" s="212">
        <v>0</v>
      </c>
      <c r="F8" s="212">
        <v>2</v>
      </c>
      <c r="G8" s="212">
        <v>1</v>
      </c>
      <c r="H8" s="212"/>
      <c r="I8" s="212"/>
      <c r="J8" s="148"/>
      <c r="K8" s="58"/>
      <c r="L8" s="10"/>
      <c r="M8" s="10"/>
      <c r="N8" s="5">
        <f t="shared" si="0"/>
        <v>3</v>
      </c>
      <c r="S8" s="102"/>
      <c r="T8" s="100"/>
    </row>
    <row r="9" spans="1:20" ht="15.9" customHeight="1" x14ac:dyDescent="0.3">
      <c r="A9" s="187">
        <v>7</v>
      </c>
      <c r="B9" s="132" t="s">
        <v>10</v>
      </c>
      <c r="C9" s="124"/>
      <c r="D9" s="212">
        <v>1</v>
      </c>
      <c r="E9" s="212">
        <v>1</v>
      </c>
      <c r="F9" s="212">
        <v>2</v>
      </c>
      <c r="G9" s="212">
        <v>1</v>
      </c>
      <c r="H9" s="212"/>
      <c r="I9" s="212"/>
      <c r="J9" s="148"/>
      <c r="K9" s="58"/>
      <c r="L9" s="10"/>
      <c r="M9" s="10"/>
      <c r="N9" s="5">
        <f t="shared" si="0"/>
        <v>5</v>
      </c>
      <c r="S9" s="102"/>
      <c r="T9" s="100"/>
    </row>
    <row r="10" spans="1:20" ht="15.9" customHeight="1" x14ac:dyDescent="0.3">
      <c r="A10" s="187">
        <v>8</v>
      </c>
      <c r="B10" s="135" t="s">
        <v>11</v>
      </c>
      <c r="C10" s="124"/>
      <c r="D10" s="212">
        <v>0</v>
      </c>
      <c r="E10" s="212">
        <v>0</v>
      </c>
      <c r="F10" s="212">
        <v>0</v>
      </c>
      <c r="G10" s="212">
        <v>0</v>
      </c>
      <c r="H10" s="212"/>
      <c r="I10" s="212"/>
      <c r="J10" s="148"/>
      <c r="K10" s="58"/>
      <c r="L10" s="10"/>
      <c r="M10" s="10"/>
      <c r="N10" s="5">
        <f t="shared" si="0"/>
        <v>0</v>
      </c>
      <c r="R10" s="110"/>
      <c r="S10" s="103"/>
      <c r="T10" s="100"/>
    </row>
    <row r="11" spans="1:20" ht="15.9" customHeight="1" x14ac:dyDescent="0.3">
      <c r="A11" s="187">
        <v>9</v>
      </c>
      <c r="B11" s="135" t="s">
        <v>12</v>
      </c>
      <c r="C11" s="124"/>
      <c r="D11" s="212">
        <v>0</v>
      </c>
      <c r="E11" s="212">
        <v>0</v>
      </c>
      <c r="F11" s="212">
        <v>0</v>
      </c>
      <c r="G11" s="212">
        <v>0</v>
      </c>
      <c r="H11" s="212"/>
      <c r="I11" s="212"/>
      <c r="J11" s="148"/>
      <c r="K11" s="58"/>
      <c r="L11" s="10"/>
      <c r="M11" s="10"/>
      <c r="N11" s="5">
        <f t="shared" si="0"/>
        <v>0</v>
      </c>
      <c r="S11" s="103"/>
      <c r="T11" s="100"/>
    </row>
    <row r="12" spans="1:20" ht="15.9" customHeight="1" x14ac:dyDescent="0.3">
      <c r="A12" s="187">
        <v>10</v>
      </c>
      <c r="B12" s="135" t="s">
        <v>13</v>
      </c>
      <c r="C12" s="124"/>
      <c r="D12" s="212">
        <v>0</v>
      </c>
      <c r="E12" s="212">
        <v>0</v>
      </c>
      <c r="F12" s="212">
        <v>0</v>
      </c>
      <c r="G12" s="212">
        <v>0</v>
      </c>
      <c r="H12" s="212"/>
      <c r="I12" s="212"/>
      <c r="J12" s="148"/>
      <c r="K12" s="58"/>
      <c r="L12" s="10"/>
      <c r="M12" s="10"/>
      <c r="N12" s="5">
        <f t="shared" si="0"/>
        <v>0</v>
      </c>
      <c r="S12" s="102"/>
      <c r="T12" s="100"/>
    </row>
    <row r="13" spans="1:20" ht="15.9" customHeight="1" x14ac:dyDescent="0.3">
      <c r="A13" s="187">
        <v>11</v>
      </c>
      <c r="B13" s="135" t="s">
        <v>54</v>
      </c>
      <c r="C13" s="124"/>
      <c r="D13" s="211">
        <v>1</v>
      </c>
      <c r="E13" s="211">
        <v>1</v>
      </c>
      <c r="F13" s="211">
        <v>2</v>
      </c>
      <c r="G13" s="211">
        <v>1</v>
      </c>
      <c r="H13" s="211"/>
      <c r="I13" s="211"/>
      <c r="J13" s="148"/>
      <c r="K13" s="58"/>
      <c r="L13" s="10"/>
      <c r="M13" s="10"/>
      <c r="N13" s="144">
        <f t="shared" si="0"/>
        <v>5</v>
      </c>
      <c r="S13" s="102"/>
      <c r="T13" s="100"/>
    </row>
    <row r="14" spans="1:20" ht="15.9" customHeight="1" x14ac:dyDescent="0.3">
      <c r="A14" s="187">
        <v>12</v>
      </c>
      <c r="B14" s="135" t="s">
        <v>14</v>
      </c>
      <c r="C14" s="124"/>
      <c r="D14" s="212">
        <v>0</v>
      </c>
      <c r="E14" s="212">
        <v>0</v>
      </c>
      <c r="F14" s="212">
        <v>0</v>
      </c>
      <c r="G14" s="212">
        <v>0</v>
      </c>
      <c r="H14" s="212"/>
      <c r="I14" s="212"/>
      <c r="J14" s="148"/>
      <c r="K14" s="58"/>
      <c r="L14" s="10"/>
      <c r="M14" s="10"/>
      <c r="N14" s="5">
        <f t="shared" si="0"/>
        <v>0</v>
      </c>
      <c r="S14" s="102"/>
      <c r="T14" s="100"/>
    </row>
    <row r="15" spans="1:20" ht="15.9" customHeight="1" x14ac:dyDescent="0.3">
      <c r="A15" s="187">
        <v>13</v>
      </c>
      <c r="B15" s="135" t="s">
        <v>15</v>
      </c>
      <c r="C15" s="124"/>
      <c r="D15" s="212">
        <v>0</v>
      </c>
      <c r="E15" s="212">
        <v>1</v>
      </c>
      <c r="F15" s="212">
        <v>2</v>
      </c>
      <c r="G15" s="212">
        <v>1</v>
      </c>
      <c r="H15" s="212"/>
      <c r="I15" s="212"/>
      <c r="J15" s="148"/>
      <c r="K15" s="58"/>
      <c r="L15" s="10"/>
      <c r="M15" s="10"/>
      <c r="N15" s="5">
        <f t="shared" si="0"/>
        <v>4</v>
      </c>
      <c r="S15" s="102"/>
      <c r="T15" s="100"/>
    </row>
    <row r="16" spans="1:20" ht="15.9" customHeight="1" x14ac:dyDescent="0.3">
      <c r="A16" s="187">
        <v>14</v>
      </c>
      <c r="B16" s="135" t="s">
        <v>16</v>
      </c>
      <c r="C16" s="124"/>
      <c r="D16" s="212">
        <v>0</v>
      </c>
      <c r="E16" s="212">
        <v>0</v>
      </c>
      <c r="F16" s="212">
        <v>0</v>
      </c>
      <c r="G16" s="212">
        <v>0</v>
      </c>
      <c r="H16" s="212"/>
      <c r="I16" s="212"/>
      <c r="J16" s="148"/>
      <c r="K16" s="58"/>
      <c r="L16" s="10"/>
      <c r="M16" s="10"/>
      <c r="N16" s="5">
        <f t="shared" si="0"/>
        <v>0</v>
      </c>
      <c r="S16" s="102"/>
      <c r="T16" s="100"/>
    </row>
    <row r="17" spans="1:20" ht="15.9" customHeight="1" x14ac:dyDescent="0.3">
      <c r="A17" s="187">
        <v>15</v>
      </c>
      <c r="B17" s="135" t="s">
        <v>17</v>
      </c>
      <c r="C17" s="124"/>
      <c r="D17" s="212">
        <v>1</v>
      </c>
      <c r="E17" s="212">
        <v>1</v>
      </c>
      <c r="F17" s="212">
        <v>2</v>
      </c>
      <c r="G17" s="212">
        <v>1</v>
      </c>
      <c r="H17" s="212"/>
      <c r="I17" s="212"/>
      <c r="J17" s="148"/>
      <c r="K17" s="58"/>
      <c r="L17" s="10"/>
      <c r="M17" s="10"/>
      <c r="N17" s="5">
        <f t="shared" si="0"/>
        <v>5</v>
      </c>
      <c r="S17" s="102"/>
      <c r="T17" s="100"/>
    </row>
    <row r="18" spans="1:20" ht="15.9" customHeight="1" x14ac:dyDescent="0.3">
      <c r="A18" s="187">
        <v>16</v>
      </c>
      <c r="B18" s="135" t="s">
        <v>18</v>
      </c>
      <c r="C18" s="124"/>
      <c r="D18" s="212">
        <v>0</v>
      </c>
      <c r="E18" s="212">
        <v>1</v>
      </c>
      <c r="F18" s="212">
        <v>2</v>
      </c>
      <c r="G18" s="212">
        <v>1</v>
      </c>
      <c r="H18" s="212"/>
      <c r="I18" s="212"/>
      <c r="J18" s="148"/>
      <c r="K18" s="58"/>
      <c r="L18" s="10"/>
      <c r="M18" s="10"/>
      <c r="N18" s="5">
        <f t="shared" si="0"/>
        <v>4</v>
      </c>
      <c r="S18" s="102"/>
      <c r="T18" s="100"/>
    </row>
    <row r="19" spans="1:20" ht="15.9" customHeight="1" x14ac:dyDescent="0.3">
      <c r="A19" s="187">
        <v>17</v>
      </c>
      <c r="B19" s="135" t="s">
        <v>19</v>
      </c>
      <c r="C19" s="124"/>
      <c r="D19" s="212">
        <v>0</v>
      </c>
      <c r="E19" s="212">
        <v>0</v>
      </c>
      <c r="F19" s="212">
        <v>0</v>
      </c>
      <c r="G19" s="212">
        <v>0</v>
      </c>
      <c r="H19" s="212"/>
      <c r="I19" s="212"/>
      <c r="J19" s="148"/>
      <c r="K19" s="58"/>
      <c r="L19" s="10"/>
      <c r="M19" s="10"/>
      <c r="N19" s="5">
        <f t="shared" si="0"/>
        <v>0</v>
      </c>
      <c r="S19" s="102"/>
      <c r="T19" s="100"/>
    </row>
    <row r="20" spans="1:20" ht="15.9" customHeight="1" x14ac:dyDescent="0.3">
      <c r="A20" s="187">
        <v>18</v>
      </c>
      <c r="B20" s="135" t="s">
        <v>20</v>
      </c>
      <c r="C20" s="124"/>
      <c r="D20" s="212">
        <v>0</v>
      </c>
      <c r="E20" s="212">
        <v>0</v>
      </c>
      <c r="F20" s="212">
        <v>0</v>
      </c>
      <c r="G20" s="212">
        <v>0</v>
      </c>
      <c r="H20" s="212"/>
      <c r="I20" s="212"/>
      <c r="J20" s="148"/>
      <c r="K20" s="58"/>
      <c r="L20" s="10"/>
      <c r="M20" s="10"/>
      <c r="N20" s="5">
        <f t="shared" si="0"/>
        <v>0</v>
      </c>
      <c r="S20" s="102"/>
      <c r="T20" s="100"/>
    </row>
    <row r="21" spans="1:20" ht="15.9" customHeight="1" x14ac:dyDescent="0.3">
      <c r="A21" s="187">
        <v>19</v>
      </c>
      <c r="B21" s="135" t="s">
        <v>56</v>
      </c>
      <c r="C21" s="124"/>
      <c r="D21" s="212">
        <v>0</v>
      </c>
      <c r="E21" s="212">
        <v>1</v>
      </c>
      <c r="F21" s="212">
        <v>0</v>
      </c>
      <c r="G21" s="212">
        <v>1</v>
      </c>
      <c r="H21" s="212"/>
      <c r="I21" s="212"/>
      <c r="J21" s="148"/>
      <c r="K21" s="58"/>
      <c r="L21" s="10"/>
      <c r="M21" s="10"/>
      <c r="N21" s="5">
        <f t="shared" si="0"/>
        <v>2</v>
      </c>
      <c r="S21" s="102"/>
      <c r="T21" s="100"/>
    </row>
    <row r="22" spans="1:20" ht="15.9" customHeight="1" x14ac:dyDescent="0.3">
      <c r="A22" s="187">
        <v>20</v>
      </c>
      <c r="B22" s="135" t="s">
        <v>21</v>
      </c>
      <c r="C22" s="124"/>
      <c r="D22" s="212">
        <v>1</v>
      </c>
      <c r="E22" s="212">
        <v>0</v>
      </c>
      <c r="F22" s="212">
        <v>2</v>
      </c>
      <c r="G22" s="212">
        <v>1</v>
      </c>
      <c r="H22" s="212"/>
      <c r="I22" s="212"/>
      <c r="J22" s="148"/>
      <c r="K22" s="58"/>
      <c r="L22" s="10"/>
      <c r="M22" s="10"/>
      <c r="N22" s="5">
        <f t="shared" si="0"/>
        <v>4</v>
      </c>
      <c r="S22" s="102"/>
      <c r="T22" s="100"/>
    </row>
    <row r="23" spans="1:20" ht="15.9" customHeight="1" x14ac:dyDescent="0.3">
      <c r="A23" s="187">
        <v>21</v>
      </c>
      <c r="B23" s="135" t="s">
        <v>22</v>
      </c>
      <c r="C23" s="124"/>
      <c r="D23" s="212">
        <v>0</v>
      </c>
      <c r="E23" s="212">
        <v>0</v>
      </c>
      <c r="F23" s="212">
        <v>0</v>
      </c>
      <c r="G23" s="212">
        <v>0</v>
      </c>
      <c r="H23" s="212"/>
      <c r="I23" s="212"/>
      <c r="J23" s="148"/>
      <c r="K23" s="58"/>
      <c r="L23" s="10"/>
      <c r="M23" s="10"/>
      <c r="N23" s="5">
        <f t="shared" si="0"/>
        <v>0</v>
      </c>
      <c r="S23" s="102"/>
      <c r="T23" s="100"/>
    </row>
    <row r="24" spans="1:20" ht="15.9" customHeight="1" x14ac:dyDescent="0.3">
      <c r="A24" s="187">
        <v>22</v>
      </c>
      <c r="B24" s="135" t="s">
        <v>23</v>
      </c>
      <c r="C24" s="124"/>
      <c r="D24" s="212">
        <v>0</v>
      </c>
      <c r="E24" s="212">
        <v>0</v>
      </c>
      <c r="F24" s="212">
        <v>0</v>
      </c>
      <c r="G24" s="212">
        <v>0</v>
      </c>
      <c r="H24" s="212"/>
      <c r="I24" s="212"/>
      <c r="J24" s="148"/>
      <c r="K24" s="58"/>
      <c r="L24" s="10"/>
      <c r="M24" s="10"/>
      <c r="N24" s="5">
        <f t="shared" si="0"/>
        <v>0</v>
      </c>
      <c r="S24" s="102"/>
      <c r="T24" s="100"/>
    </row>
    <row r="25" spans="1:20" ht="15.9" customHeight="1" x14ac:dyDescent="0.3">
      <c r="A25" s="187">
        <v>23</v>
      </c>
      <c r="B25" s="135" t="s">
        <v>24</v>
      </c>
      <c r="C25" s="124"/>
      <c r="D25" s="212">
        <v>0</v>
      </c>
      <c r="E25" s="212">
        <v>1</v>
      </c>
      <c r="F25" s="212">
        <v>0</v>
      </c>
      <c r="G25" s="212">
        <v>1</v>
      </c>
      <c r="H25" s="212"/>
      <c r="I25" s="212"/>
      <c r="J25" s="148"/>
      <c r="K25" s="58"/>
      <c r="L25" s="10"/>
      <c r="M25" s="10"/>
      <c r="N25" s="5">
        <f t="shared" si="0"/>
        <v>2</v>
      </c>
      <c r="S25" s="102"/>
      <c r="T25" s="100"/>
    </row>
    <row r="26" spans="1:20" ht="15.9" customHeight="1" x14ac:dyDescent="0.3">
      <c r="A26" s="187">
        <v>24</v>
      </c>
      <c r="B26" s="135" t="s">
        <v>65</v>
      </c>
      <c r="C26" s="124"/>
      <c r="D26" s="212">
        <v>0</v>
      </c>
      <c r="E26" s="212">
        <v>0</v>
      </c>
      <c r="F26" s="212">
        <v>0</v>
      </c>
      <c r="G26" s="212">
        <v>0</v>
      </c>
      <c r="H26" s="212"/>
      <c r="I26" s="212"/>
      <c r="J26" s="148"/>
      <c r="K26" s="58"/>
      <c r="L26" s="10"/>
      <c r="M26" s="10"/>
      <c r="N26" s="5">
        <f t="shared" si="0"/>
        <v>0</v>
      </c>
      <c r="S26" s="102"/>
      <c r="T26" s="100"/>
    </row>
    <row r="27" spans="1:20" ht="15.9" customHeight="1" x14ac:dyDescent="0.3">
      <c r="A27" s="187">
        <v>25</v>
      </c>
      <c r="B27" s="135"/>
      <c r="C27" s="124"/>
      <c r="D27" s="212"/>
      <c r="E27" s="212"/>
      <c r="F27" s="212"/>
      <c r="G27" s="212"/>
      <c r="H27" s="212"/>
      <c r="I27" s="212"/>
      <c r="J27" s="148"/>
      <c r="K27" s="58"/>
      <c r="L27" s="10"/>
      <c r="M27" s="10"/>
      <c r="N27" s="5"/>
      <c r="S27" s="102"/>
      <c r="T27" s="100"/>
    </row>
    <row r="28" spans="1:20" ht="15.9" customHeight="1" x14ac:dyDescent="0.3">
      <c r="A28" s="187">
        <v>26</v>
      </c>
      <c r="C28" s="124"/>
      <c r="D28" s="212"/>
      <c r="E28" s="212"/>
      <c r="F28" s="212"/>
      <c r="G28" s="212"/>
      <c r="H28" s="212"/>
      <c r="I28" s="212"/>
      <c r="J28" s="148"/>
      <c r="K28" s="58"/>
      <c r="L28" s="10"/>
      <c r="M28" s="10"/>
      <c r="N28" s="5"/>
      <c r="S28" s="102"/>
      <c r="T28" s="100"/>
    </row>
    <row r="29" spans="1:20" ht="15.9" customHeight="1" x14ac:dyDescent="0.3">
      <c r="A29" s="202">
        <v>27</v>
      </c>
      <c r="C29" s="124"/>
      <c r="D29" s="148"/>
      <c r="E29" s="148"/>
      <c r="F29" s="148"/>
      <c r="G29" s="148"/>
      <c r="H29" s="148"/>
      <c r="I29" s="148"/>
      <c r="J29" s="148"/>
      <c r="K29" s="58"/>
      <c r="L29" s="10"/>
      <c r="M29" s="10"/>
      <c r="N29" s="5"/>
      <c r="S29" s="102"/>
      <c r="T29" s="100"/>
    </row>
    <row r="30" spans="1:20" ht="15.9" customHeight="1" thickBot="1" x14ac:dyDescent="0.35">
      <c r="A30" s="162"/>
      <c r="B30" s="1"/>
      <c r="C30" s="124"/>
      <c r="D30" s="125"/>
      <c r="E30" s="126"/>
      <c r="F30" s="126"/>
      <c r="G30" s="126"/>
      <c r="H30" s="127"/>
      <c r="I30" s="127"/>
      <c r="J30" s="128"/>
      <c r="K30" s="58"/>
      <c r="L30" s="10"/>
      <c r="M30" s="10"/>
      <c r="N30" s="5"/>
      <c r="Q30" s="46"/>
      <c r="S30" s="102"/>
      <c r="T30" s="100"/>
    </row>
    <row r="31" spans="1:20" ht="15.9" customHeight="1" x14ac:dyDescent="0.3">
      <c r="A31" s="162"/>
      <c r="B31" s="19" t="s">
        <v>33</v>
      </c>
      <c r="C31" s="20"/>
      <c r="D31" s="55">
        <f>SUM(D3:D30)</f>
        <v>4</v>
      </c>
      <c r="E31" s="145">
        <f>SUM(E3:E30)</f>
        <v>7</v>
      </c>
      <c r="F31" s="141">
        <f>SUM(F3:F30)/2</f>
        <v>7</v>
      </c>
      <c r="G31" s="141">
        <v>11</v>
      </c>
      <c r="H31" s="117"/>
      <c r="I31" s="117"/>
      <c r="J31" s="117"/>
      <c r="K31" s="20"/>
      <c r="L31" s="20"/>
      <c r="M31" s="20"/>
      <c r="N31" s="5"/>
      <c r="Q31" s="46"/>
      <c r="S31" s="102"/>
      <c r="T31" s="101"/>
    </row>
    <row r="32" spans="1:20" ht="12" customHeight="1" x14ac:dyDescent="0.25">
      <c r="A32" s="190"/>
      <c r="B32" s="12"/>
      <c r="C32" s="31"/>
      <c r="D32" s="174"/>
      <c r="E32" s="31"/>
      <c r="F32" s="274" t="s">
        <v>59</v>
      </c>
      <c r="G32" s="274"/>
      <c r="H32" s="31"/>
      <c r="I32" s="31"/>
      <c r="J32" s="31"/>
      <c r="K32" s="31"/>
      <c r="L32" s="31"/>
      <c r="M32" s="31"/>
      <c r="N32" s="35"/>
      <c r="Q32" s="46"/>
    </row>
    <row r="33" spans="1:17" ht="12" customHeight="1" x14ac:dyDescent="0.25">
      <c r="B33" s="32"/>
      <c r="C33" s="7"/>
      <c r="E33" s="7"/>
      <c r="F33" s="7"/>
      <c r="G33" s="7"/>
      <c r="J33" s="137"/>
      <c r="K33" s="7"/>
      <c r="L33" s="7"/>
      <c r="M33" s="7"/>
      <c r="Q33" s="46"/>
    </row>
    <row r="34" spans="1:17" ht="12" customHeight="1" x14ac:dyDescent="0.25">
      <c r="A34" s="3"/>
      <c r="B34" s="2"/>
      <c r="C34" s="136"/>
      <c r="D34" s="136"/>
      <c r="E34" s="136"/>
      <c r="F34" s="136"/>
      <c r="G34" s="136"/>
      <c r="H34" s="136"/>
      <c r="I34" s="136"/>
      <c r="J34" s="136"/>
      <c r="K34" s="7"/>
      <c r="L34" s="7"/>
      <c r="M34" s="7"/>
      <c r="Q34" s="46"/>
    </row>
    <row r="35" spans="1:17" ht="12" customHeight="1" x14ac:dyDescent="0.25">
      <c r="A35" s="3"/>
      <c r="B35" s="3"/>
      <c r="C35" s="136"/>
      <c r="D35" s="3"/>
      <c r="E35" s="3"/>
      <c r="F35" s="3"/>
      <c r="G35" s="3"/>
      <c r="H35" s="3"/>
      <c r="I35" s="3"/>
      <c r="J35" s="136"/>
      <c r="K35" s="136"/>
      <c r="L35" s="136"/>
      <c r="M35" s="136"/>
      <c r="N35" s="13"/>
    </row>
    <row r="36" spans="1:17" ht="12" customHeight="1" x14ac:dyDescent="0.25">
      <c r="A36" s="3"/>
      <c r="B36" s="3"/>
      <c r="C36" s="136"/>
      <c r="D36" s="3"/>
      <c r="E36" s="3"/>
      <c r="F36" s="3"/>
      <c r="G36" s="3"/>
      <c r="H36" s="3"/>
      <c r="I36" s="3"/>
      <c r="J36" s="136"/>
      <c r="K36" s="136"/>
      <c r="L36" s="136"/>
      <c r="M36" s="136"/>
      <c r="N36" s="13"/>
    </row>
    <row r="37" spans="1:17" ht="13.5" customHeight="1" x14ac:dyDescent="0.25">
      <c r="A37" s="3"/>
      <c r="B37" s="2"/>
      <c r="C37" s="136"/>
      <c r="D37" s="3"/>
      <c r="E37" s="3"/>
      <c r="F37" s="3"/>
      <c r="G37" s="3"/>
      <c r="H37" s="3"/>
      <c r="I37" s="3"/>
      <c r="J37" s="158"/>
      <c r="K37" s="136"/>
      <c r="L37" s="136"/>
      <c r="M37" s="136"/>
      <c r="N37" s="13"/>
    </row>
    <row r="38" spans="1:17" ht="12" customHeight="1" x14ac:dyDescent="0.25">
      <c r="A38" s="3"/>
      <c r="B38" s="2"/>
      <c r="C38" s="7"/>
      <c r="E38" s="17"/>
      <c r="F38" s="7"/>
      <c r="G38" s="7"/>
      <c r="H38" s="7"/>
      <c r="I38" s="7"/>
      <c r="K38" s="7"/>
      <c r="L38" s="7"/>
      <c r="M38" s="7"/>
    </row>
    <row r="39" spans="1:17" ht="12" customHeight="1" x14ac:dyDescent="0.25">
      <c r="B39" s="32"/>
      <c r="C39" s="7"/>
      <c r="E39" s="7"/>
      <c r="F39" s="7"/>
      <c r="G39" s="137"/>
      <c r="J39" s="137"/>
      <c r="K39" s="7"/>
      <c r="L39" s="7"/>
      <c r="M39" s="7"/>
    </row>
    <row r="40" spans="1:17" ht="12" customHeight="1" x14ac:dyDescent="0.25">
      <c r="B40" s="32"/>
      <c r="C40" s="7"/>
      <c r="E40" s="7"/>
      <c r="F40" s="7"/>
      <c r="G40" s="7"/>
      <c r="H40" s="7"/>
      <c r="I40" s="7"/>
      <c r="K40" s="7"/>
      <c r="L40" s="7"/>
      <c r="M40" s="7"/>
    </row>
  </sheetData>
  <sheetProtection selectLockedCells="1"/>
  <phoneticPr fontId="0" type="noConversion"/>
  <pageMargins left="0.75" right="0.75" top="1" bottom="1" header="0.5" footer="0.5"/>
  <pageSetup paperSize="9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12"/>
  </sheetPr>
  <dimension ref="A1:S36"/>
  <sheetViews>
    <sheetView topLeftCell="A4" workbookViewId="0">
      <selection activeCell="H21" sqref="H21"/>
    </sheetView>
  </sheetViews>
  <sheetFormatPr defaultRowHeight="13.2" x14ac:dyDescent="0.25"/>
  <cols>
    <col min="1" max="1" width="4.33203125" style="17" customWidth="1"/>
    <col min="2" max="2" width="19.5546875" customWidth="1"/>
    <col min="3" max="3" width="9.6640625" style="7" hidden="1" customWidth="1"/>
    <col min="4" max="5" width="12.6640625" style="7" customWidth="1"/>
    <col min="6" max="6" width="16.33203125" style="7" customWidth="1"/>
    <col min="7" max="9" width="12.6640625" style="7" customWidth="1"/>
    <col min="10" max="10" width="7.6640625" style="7" customWidth="1"/>
    <col min="11" max="11" width="9.6640625" style="7" customWidth="1"/>
    <col min="12" max="12" width="7.44140625" style="7" customWidth="1"/>
    <col min="13" max="13" width="7.33203125" style="7" customWidth="1"/>
    <col min="14" max="14" width="7.6640625" style="7" customWidth="1"/>
    <col min="15" max="15" width="0" hidden="1" customWidth="1"/>
    <col min="16" max="16" width="9.109375" hidden="1" customWidth="1"/>
    <col min="17" max="17" width="10.109375" customWidth="1"/>
  </cols>
  <sheetData>
    <row r="1" spans="1:19" ht="20.100000000000001" customHeight="1" x14ac:dyDescent="0.3">
      <c r="A1" s="86" t="s">
        <v>66</v>
      </c>
      <c r="B1" s="72"/>
      <c r="C1" s="75"/>
      <c r="D1" s="75"/>
      <c r="E1" s="75"/>
      <c r="F1" s="75"/>
      <c r="G1" s="75"/>
      <c r="H1" s="86" t="s">
        <v>34</v>
      </c>
      <c r="I1" s="75"/>
      <c r="J1" s="24"/>
      <c r="O1" s="7"/>
      <c r="P1" s="7"/>
    </row>
    <row r="2" spans="1:19" ht="20.100000000000001" customHeight="1" thickBot="1" x14ac:dyDescent="0.35">
      <c r="A2" s="191" t="s">
        <v>1</v>
      </c>
      <c r="B2" s="81" t="s">
        <v>2</v>
      </c>
      <c r="C2" s="196"/>
      <c r="D2" s="121">
        <v>43618</v>
      </c>
      <c r="E2" s="121">
        <v>43261</v>
      </c>
      <c r="F2" s="121">
        <v>43632</v>
      </c>
      <c r="G2" s="121">
        <v>43639</v>
      </c>
      <c r="H2" s="121">
        <v>43646</v>
      </c>
      <c r="I2" s="209" t="s">
        <v>3</v>
      </c>
      <c r="J2" s="24"/>
      <c r="L2" s="15"/>
      <c r="N2" s="15"/>
      <c r="O2" s="14"/>
      <c r="P2" s="15"/>
    </row>
    <row r="3" spans="1:19" ht="15.9" customHeight="1" x14ac:dyDescent="0.25">
      <c r="A3" s="187">
        <v>1</v>
      </c>
      <c r="B3" s="132" t="s">
        <v>4</v>
      </c>
      <c r="C3" s="25"/>
      <c r="D3" s="210">
        <v>0</v>
      </c>
      <c r="E3" s="210">
        <v>0</v>
      </c>
      <c r="F3" s="210">
        <v>0</v>
      </c>
      <c r="G3" s="210">
        <v>0</v>
      </c>
      <c r="H3" s="210">
        <v>0</v>
      </c>
      <c r="I3" s="138">
        <f t="shared" ref="I3:I26" si="0">SUM(D3:H3)</f>
        <v>0</v>
      </c>
      <c r="J3" s="24"/>
      <c r="L3" s="15"/>
      <c r="M3" s="15"/>
      <c r="N3" s="15"/>
      <c r="O3" s="14"/>
      <c r="P3" s="14"/>
    </row>
    <row r="4" spans="1:19" ht="15.9" customHeight="1" x14ac:dyDescent="0.25">
      <c r="A4" s="187">
        <v>2</v>
      </c>
      <c r="B4" s="135" t="s">
        <v>5</v>
      </c>
      <c r="C4" s="22"/>
      <c r="D4" s="211">
        <v>0</v>
      </c>
      <c r="E4" s="211">
        <v>0</v>
      </c>
      <c r="F4" s="211">
        <v>0</v>
      </c>
      <c r="G4" s="211">
        <v>0</v>
      </c>
      <c r="H4" s="211">
        <v>0</v>
      </c>
      <c r="I4" s="138">
        <f t="shared" si="0"/>
        <v>0</v>
      </c>
      <c r="J4" s="24"/>
      <c r="O4" s="7"/>
      <c r="P4" s="7"/>
      <c r="R4" s="113"/>
      <c r="S4" s="112"/>
    </row>
    <row r="5" spans="1:19" ht="15.9" customHeight="1" x14ac:dyDescent="0.25">
      <c r="A5" s="187">
        <v>3</v>
      </c>
      <c r="B5" s="135" t="s">
        <v>6</v>
      </c>
      <c r="C5" s="22"/>
      <c r="D5" s="212">
        <v>0</v>
      </c>
      <c r="E5" s="212">
        <v>0</v>
      </c>
      <c r="F5" s="212">
        <v>0</v>
      </c>
      <c r="G5" s="212">
        <v>0</v>
      </c>
      <c r="H5" s="212">
        <v>0</v>
      </c>
      <c r="I5" s="124">
        <f t="shared" si="0"/>
        <v>0</v>
      </c>
      <c r="J5" s="24"/>
      <c r="O5" s="7"/>
      <c r="P5" s="7"/>
      <c r="R5" s="113"/>
      <c r="S5" s="112"/>
    </row>
    <row r="6" spans="1:19" ht="15.9" customHeight="1" x14ac:dyDescent="0.25">
      <c r="A6" s="187">
        <v>4</v>
      </c>
      <c r="B6" s="135" t="s">
        <v>7</v>
      </c>
      <c r="C6" s="22"/>
      <c r="D6" s="212">
        <v>1</v>
      </c>
      <c r="E6" s="212">
        <v>0</v>
      </c>
      <c r="F6" s="212">
        <v>0</v>
      </c>
      <c r="G6" s="212">
        <v>1</v>
      </c>
      <c r="H6" s="212">
        <v>0</v>
      </c>
      <c r="I6" s="22">
        <f t="shared" si="0"/>
        <v>2</v>
      </c>
      <c r="J6" s="24"/>
      <c r="O6" s="7"/>
      <c r="P6" s="7"/>
      <c r="R6" s="113"/>
      <c r="S6" s="112"/>
    </row>
    <row r="7" spans="1:19" ht="15.9" customHeight="1" x14ac:dyDescent="0.25">
      <c r="A7" s="187">
        <v>5</v>
      </c>
      <c r="B7" s="135" t="s">
        <v>8</v>
      </c>
      <c r="C7" s="22"/>
      <c r="D7" s="212">
        <v>0</v>
      </c>
      <c r="E7" s="212">
        <v>0</v>
      </c>
      <c r="F7" s="212">
        <v>0</v>
      </c>
      <c r="G7" s="212">
        <v>0</v>
      </c>
      <c r="H7" s="212">
        <v>0</v>
      </c>
      <c r="I7" s="22">
        <f t="shared" si="0"/>
        <v>0</v>
      </c>
      <c r="J7" s="24"/>
      <c r="O7" s="7"/>
      <c r="P7" s="7"/>
      <c r="R7" s="113"/>
      <c r="S7" s="112"/>
    </row>
    <row r="8" spans="1:19" ht="15.9" customHeight="1" x14ac:dyDescent="0.25">
      <c r="A8" s="187">
        <v>6</v>
      </c>
      <c r="B8" s="132" t="s">
        <v>9</v>
      </c>
      <c r="C8" s="22"/>
      <c r="D8" s="212">
        <v>0</v>
      </c>
      <c r="E8" s="212">
        <v>0</v>
      </c>
      <c r="F8" s="212">
        <v>0</v>
      </c>
      <c r="G8" s="212">
        <v>0</v>
      </c>
      <c r="H8" s="212">
        <v>0</v>
      </c>
      <c r="I8" s="22">
        <f t="shared" si="0"/>
        <v>0</v>
      </c>
      <c r="J8" s="24"/>
      <c r="O8" s="7"/>
      <c r="P8" s="7"/>
      <c r="R8" s="113"/>
      <c r="S8" s="112"/>
    </row>
    <row r="9" spans="1:19" ht="15.9" customHeight="1" x14ac:dyDescent="0.25">
      <c r="A9" s="187">
        <v>7</v>
      </c>
      <c r="B9" s="132" t="s">
        <v>10</v>
      </c>
      <c r="C9" s="22"/>
      <c r="D9" s="212">
        <v>0</v>
      </c>
      <c r="E9" s="212">
        <v>0</v>
      </c>
      <c r="F9" s="212">
        <v>0</v>
      </c>
      <c r="G9" s="212">
        <v>0</v>
      </c>
      <c r="H9" s="212">
        <v>0</v>
      </c>
      <c r="I9" s="22">
        <f t="shared" si="0"/>
        <v>0</v>
      </c>
      <c r="J9" s="24"/>
      <c r="O9" s="7"/>
      <c r="P9" s="7"/>
      <c r="R9" s="111"/>
      <c r="S9" s="112"/>
    </row>
    <row r="10" spans="1:19" ht="15.9" customHeight="1" x14ac:dyDescent="0.25">
      <c r="A10" s="187">
        <v>8</v>
      </c>
      <c r="B10" s="135" t="s">
        <v>11</v>
      </c>
      <c r="C10" s="22"/>
      <c r="D10" s="212">
        <v>0</v>
      </c>
      <c r="E10" s="212">
        <v>0</v>
      </c>
      <c r="F10" s="212">
        <v>0</v>
      </c>
      <c r="G10" s="212">
        <v>0</v>
      </c>
      <c r="H10" s="212">
        <v>0</v>
      </c>
      <c r="I10" s="22">
        <f t="shared" si="0"/>
        <v>0</v>
      </c>
      <c r="J10" s="24"/>
      <c r="O10" s="7"/>
      <c r="P10" s="7"/>
      <c r="R10" s="111"/>
      <c r="S10" s="112"/>
    </row>
    <row r="11" spans="1:19" ht="15.9" customHeight="1" x14ac:dyDescent="0.25">
      <c r="A11" s="187">
        <v>9</v>
      </c>
      <c r="B11" s="135" t="s">
        <v>12</v>
      </c>
      <c r="C11" s="22"/>
      <c r="D11" s="212">
        <v>0</v>
      </c>
      <c r="E11" s="212">
        <v>0</v>
      </c>
      <c r="F11" s="212">
        <v>0</v>
      </c>
      <c r="G11" s="212">
        <v>0</v>
      </c>
      <c r="H11" s="212">
        <v>0</v>
      </c>
      <c r="I11" s="22">
        <f t="shared" si="0"/>
        <v>0</v>
      </c>
      <c r="J11" s="24"/>
      <c r="O11" s="7"/>
      <c r="P11" s="7"/>
      <c r="R11" s="113"/>
      <c r="S11" s="112"/>
    </row>
    <row r="12" spans="1:19" ht="15.9" customHeight="1" x14ac:dyDescent="0.25">
      <c r="A12" s="187">
        <v>10</v>
      </c>
      <c r="B12" s="135" t="s">
        <v>13</v>
      </c>
      <c r="C12" s="22"/>
      <c r="D12" s="212">
        <v>0</v>
      </c>
      <c r="E12" s="212">
        <v>0</v>
      </c>
      <c r="F12" s="212">
        <v>0</v>
      </c>
      <c r="G12" s="212">
        <v>0</v>
      </c>
      <c r="H12" s="212">
        <v>0</v>
      </c>
      <c r="I12" s="22">
        <f t="shared" si="0"/>
        <v>0</v>
      </c>
      <c r="J12" s="24"/>
      <c r="O12" s="7"/>
      <c r="P12" s="7"/>
      <c r="R12" s="113"/>
      <c r="S12" s="112"/>
    </row>
    <row r="13" spans="1:19" ht="15.9" customHeight="1" x14ac:dyDescent="0.25">
      <c r="A13" s="187">
        <v>11</v>
      </c>
      <c r="B13" s="135" t="s">
        <v>54</v>
      </c>
      <c r="C13" s="22"/>
      <c r="D13" s="211">
        <v>1</v>
      </c>
      <c r="E13" s="211">
        <v>1</v>
      </c>
      <c r="F13" s="211">
        <v>2</v>
      </c>
      <c r="G13" s="211">
        <v>1</v>
      </c>
      <c r="H13" s="211">
        <v>1</v>
      </c>
      <c r="I13" s="139">
        <f t="shared" si="0"/>
        <v>6</v>
      </c>
      <c r="J13" s="24"/>
      <c r="O13" s="7"/>
      <c r="P13" s="7"/>
      <c r="R13" s="113"/>
      <c r="S13" s="112"/>
    </row>
    <row r="14" spans="1:19" ht="15.9" customHeight="1" x14ac:dyDescent="0.25">
      <c r="A14" s="187">
        <v>12</v>
      </c>
      <c r="B14" s="135" t="s">
        <v>14</v>
      </c>
      <c r="C14" s="22"/>
      <c r="D14" s="212">
        <v>0</v>
      </c>
      <c r="E14" s="212">
        <v>0</v>
      </c>
      <c r="F14" s="212">
        <v>0</v>
      </c>
      <c r="G14" s="212">
        <v>0</v>
      </c>
      <c r="H14" s="212">
        <v>0</v>
      </c>
      <c r="I14" s="22">
        <f t="shared" si="0"/>
        <v>0</v>
      </c>
      <c r="J14" s="24"/>
      <c r="O14" s="7"/>
      <c r="P14" s="7"/>
      <c r="R14" s="113"/>
      <c r="S14" s="112"/>
    </row>
    <row r="15" spans="1:19" ht="15.9" customHeight="1" x14ac:dyDescent="0.25">
      <c r="A15" s="187">
        <v>13</v>
      </c>
      <c r="B15" s="135" t="s">
        <v>15</v>
      </c>
      <c r="C15" s="22"/>
      <c r="D15" s="212">
        <v>1</v>
      </c>
      <c r="E15" s="212">
        <v>0</v>
      </c>
      <c r="F15" s="212">
        <v>1</v>
      </c>
      <c r="G15" s="212">
        <v>1</v>
      </c>
      <c r="H15" s="212">
        <v>1</v>
      </c>
      <c r="I15" s="22">
        <f t="shared" si="0"/>
        <v>4</v>
      </c>
      <c r="J15" s="24"/>
      <c r="O15" s="7"/>
      <c r="P15" s="7"/>
      <c r="R15" s="113"/>
      <c r="S15" s="112"/>
    </row>
    <row r="16" spans="1:19" ht="15.9" customHeight="1" x14ac:dyDescent="0.25">
      <c r="A16" s="187">
        <v>14</v>
      </c>
      <c r="B16" s="135" t="s">
        <v>16</v>
      </c>
      <c r="C16" s="22"/>
      <c r="D16" s="212">
        <v>0</v>
      </c>
      <c r="E16" s="212">
        <v>0</v>
      </c>
      <c r="F16" s="212">
        <v>0</v>
      </c>
      <c r="G16" s="212">
        <v>0</v>
      </c>
      <c r="H16" s="212">
        <v>0</v>
      </c>
      <c r="I16" s="22">
        <f t="shared" si="0"/>
        <v>0</v>
      </c>
      <c r="J16" s="24"/>
      <c r="O16" s="7"/>
      <c r="P16" s="7"/>
      <c r="R16" s="113"/>
      <c r="S16" s="112"/>
    </row>
    <row r="17" spans="1:19" ht="15.9" customHeight="1" x14ac:dyDescent="0.25">
      <c r="A17" s="187">
        <v>15</v>
      </c>
      <c r="B17" s="135" t="s">
        <v>17</v>
      </c>
      <c r="C17" s="22"/>
      <c r="D17" s="212">
        <v>1</v>
      </c>
      <c r="E17" s="212">
        <v>1</v>
      </c>
      <c r="F17" s="212">
        <v>0</v>
      </c>
      <c r="G17" s="212">
        <v>1</v>
      </c>
      <c r="H17" s="212">
        <v>0</v>
      </c>
      <c r="I17" s="22">
        <f t="shared" si="0"/>
        <v>3</v>
      </c>
      <c r="J17" s="24"/>
      <c r="O17" s="7"/>
      <c r="P17" s="7"/>
      <c r="R17" s="113"/>
      <c r="S17" s="112"/>
    </row>
    <row r="18" spans="1:19" ht="15.9" customHeight="1" x14ac:dyDescent="0.25">
      <c r="A18" s="187">
        <v>16</v>
      </c>
      <c r="B18" s="135" t="s">
        <v>18</v>
      </c>
      <c r="C18" s="22"/>
      <c r="D18" s="212">
        <v>1</v>
      </c>
      <c r="E18" s="212">
        <v>1</v>
      </c>
      <c r="F18" s="212">
        <v>0</v>
      </c>
      <c r="G18" s="212">
        <v>1</v>
      </c>
      <c r="H18" s="212">
        <v>1</v>
      </c>
      <c r="I18" s="22">
        <f t="shared" si="0"/>
        <v>4</v>
      </c>
      <c r="J18" s="24"/>
      <c r="O18" s="7"/>
      <c r="P18" s="7"/>
      <c r="R18" s="113"/>
      <c r="S18" s="112"/>
    </row>
    <row r="19" spans="1:19" ht="15.9" customHeight="1" x14ac:dyDescent="0.25">
      <c r="A19" s="187">
        <v>17</v>
      </c>
      <c r="B19" s="135" t="s">
        <v>19</v>
      </c>
      <c r="C19" s="22"/>
      <c r="D19" s="212">
        <v>0</v>
      </c>
      <c r="E19" s="212">
        <v>0</v>
      </c>
      <c r="F19" s="212">
        <v>0</v>
      </c>
      <c r="G19" s="212">
        <v>0</v>
      </c>
      <c r="H19" s="212">
        <v>0</v>
      </c>
      <c r="I19" s="22">
        <f t="shared" si="0"/>
        <v>0</v>
      </c>
      <c r="J19" s="24"/>
      <c r="O19" s="7"/>
      <c r="P19" s="7"/>
      <c r="R19" s="113"/>
      <c r="S19" s="112"/>
    </row>
    <row r="20" spans="1:19" ht="15.9" customHeight="1" x14ac:dyDescent="0.25">
      <c r="A20" s="187">
        <v>18</v>
      </c>
      <c r="B20" s="135" t="s">
        <v>20</v>
      </c>
      <c r="C20" s="22"/>
      <c r="D20" s="212">
        <v>0</v>
      </c>
      <c r="E20" s="212">
        <v>0</v>
      </c>
      <c r="F20" s="212">
        <v>0</v>
      </c>
      <c r="G20" s="212">
        <v>0</v>
      </c>
      <c r="H20" s="212">
        <v>0</v>
      </c>
      <c r="I20" s="22">
        <f t="shared" si="0"/>
        <v>0</v>
      </c>
      <c r="J20" s="24"/>
      <c r="O20" s="7"/>
      <c r="P20" s="7"/>
      <c r="R20" s="113"/>
      <c r="S20" s="112"/>
    </row>
    <row r="21" spans="1:19" ht="15.9" customHeight="1" x14ac:dyDescent="0.25">
      <c r="A21" s="187">
        <v>19</v>
      </c>
      <c r="B21" s="135" t="s">
        <v>56</v>
      </c>
      <c r="C21" s="22"/>
      <c r="D21" s="212">
        <v>0</v>
      </c>
      <c r="E21" s="212">
        <v>0</v>
      </c>
      <c r="F21" s="212">
        <v>0</v>
      </c>
      <c r="G21" s="212">
        <v>0</v>
      </c>
      <c r="H21" s="212">
        <v>1</v>
      </c>
      <c r="I21" s="22">
        <f t="shared" si="0"/>
        <v>1</v>
      </c>
      <c r="J21" s="24"/>
      <c r="O21" s="7"/>
      <c r="P21" s="7"/>
      <c r="R21" s="113"/>
      <c r="S21" s="112"/>
    </row>
    <row r="22" spans="1:19" ht="15.9" customHeight="1" x14ac:dyDescent="0.25">
      <c r="A22" s="187">
        <v>20</v>
      </c>
      <c r="B22" s="135" t="s">
        <v>21</v>
      </c>
      <c r="C22" s="22"/>
      <c r="D22" s="212">
        <v>1</v>
      </c>
      <c r="E22" s="212">
        <v>1</v>
      </c>
      <c r="F22" s="212">
        <v>0</v>
      </c>
      <c r="G22" s="212">
        <v>1</v>
      </c>
      <c r="H22" s="212">
        <v>0</v>
      </c>
      <c r="I22" s="22">
        <f t="shared" si="0"/>
        <v>3</v>
      </c>
      <c r="J22" s="24"/>
      <c r="O22" s="7"/>
      <c r="P22" s="7"/>
      <c r="R22" s="113"/>
      <c r="S22" s="112"/>
    </row>
    <row r="23" spans="1:19" ht="15.9" customHeight="1" x14ac:dyDescent="0.25">
      <c r="A23" s="187">
        <v>21</v>
      </c>
      <c r="B23" s="135" t="s">
        <v>22</v>
      </c>
      <c r="C23" s="22"/>
      <c r="D23" s="212">
        <v>0</v>
      </c>
      <c r="E23" s="212">
        <v>0</v>
      </c>
      <c r="F23" s="212">
        <v>0</v>
      </c>
      <c r="G23" s="212">
        <v>0</v>
      </c>
      <c r="H23" s="212">
        <v>0</v>
      </c>
      <c r="I23" s="22">
        <f t="shared" si="0"/>
        <v>0</v>
      </c>
      <c r="J23" s="24"/>
      <c r="O23" s="7"/>
      <c r="P23" s="7"/>
      <c r="R23" s="113"/>
      <c r="S23" s="112"/>
    </row>
    <row r="24" spans="1:19" ht="15.9" customHeight="1" x14ac:dyDescent="0.25">
      <c r="A24" s="187">
        <v>22</v>
      </c>
      <c r="B24" s="135" t="s">
        <v>23</v>
      </c>
      <c r="C24" s="22"/>
      <c r="D24" s="212">
        <v>0</v>
      </c>
      <c r="E24" s="212">
        <v>0</v>
      </c>
      <c r="F24" s="212">
        <v>0</v>
      </c>
      <c r="G24" s="212">
        <v>0</v>
      </c>
      <c r="H24" s="212">
        <v>0</v>
      </c>
      <c r="I24" s="22">
        <f t="shared" si="0"/>
        <v>0</v>
      </c>
      <c r="J24" s="24"/>
      <c r="O24" s="7"/>
      <c r="P24" s="7"/>
      <c r="R24" s="113"/>
      <c r="S24" s="112"/>
    </row>
    <row r="25" spans="1:19" ht="15.9" customHeight="1" x14ac:dyDescent="0.25">
      <c r="A25" s="187">
        <v>23</v>
      </c>
      <c r="B25" s="135" t="s">
        <v>24</v>
      </c>
      <c r="C25" s="22"/>
      <c r="D25" s="212">
        <v>0</v>
      </c>
      <c r="E25" s="212">
        <v>0</v>
      </c>
      <c r="F25" s="212">
        <v>0</v>
      </c>
      <c r="G25" s="212">
        <v>1</v>
      </c>
      <c r="H25" s="212">
        <v>0</v>
      </c>
      <c r="I25" s="22">
        <f t="shared" si="0"/>
        <v>1</v>
      </c>
      <c r="J25" s="24"/>
      <c r="O25" s="7"/>
      <c r="P25" s="7"/>
      <c r="R25" s="113"/>
      <c r="S25" s="112"/>
    </row>
    <row r="26" spans="1:19" ht="15.9" customHeight="1" x14ac:dyDescent="0.25">
      <c r="A26" s="187">
        <v>24</v>
      </c>
      <c r="B26" s="135" t="s">
        <v>65</v>
      </c>
      <c r="C26" s="22"/>
      <c r="D26" s="212">
        <v>0</v>
      </c>
      <c r="E26" s="212">
        <v>0</v>
      </c>
      <c r="F26" s="212">
        <v>0</v>
      </c>
      <c r="G26" s="212">
        <v>0</v>
      </c>
      <c r="H26" s="212">
        <v>0</v>
      </c>
      <c r="I26" s="22">
        <f t="shared" si="0"/>
        <v>0</v>
      </c>
      <c r="J26" s="24"/>
      <c r="O26" s="7"/>
      <c r="P26" s="7"/>
      <c r="R26" s="113"/>
      <c r="S26" s="112"/>
    </row>
    <row r="27" spans="1:19" ht="15.9" customHeight="1" x14ac:dyDescent="0.25">
      <c r="A27" s="187">
        <v>25</v>
      </c>
      <c r="C27" s="22"/>
      <c r="D27" s="212"/>
      <c r="E27" s="212"/>
      <c r="F27" s="212"/>
      <c r="G27" s="212"/>
      <c r="H27" s="212"/>
      <c r="I27" s="22"/>
      <c r="J27" s="24"/>
      <c r="O27" s="7"/>
      <c r="P27" s="7"/>
      <c r="R27" s="113"/>
      <c r="S27" s="112"/>
    </row>
    <row r="28" spans="1:19" ht="15.9" customHeight="1" x14ac:dyDescent="0.25">
      <c r="A28" s="187">
        <v>26</v>
      </c>
      <c r="B28" s="5"/>
      <c r="C28" s="22"/>
      <c r="D28" s="212"/>
      <c r="E28" s="212"/>
      <c r="F28" s="212"/>
      <c r="G28" s="212"/>
      <c r="H28" s="212"/>
      <c r="I28" s="22"/>
      <c r="J28" s="24"/>
      <c r="O28" s="7"/>
      <c r="P28" s="7"/>
      <c r="R28" s="113"/>
      <c r="S28" s="112"/>
    </row>
    <row r="29" spans="1:19" ht="15.9" customHeight="1" x14ac:dyDescent="0.25">
      <c r="A29" s="202">
        <v>27</v>
      </c>
      <c r="C29" s="22"/>
      <c r="D29" s="148"/>
      <c r="E29" s="148"/>
      <c r="F29" s="148"/>
      <c r="G29" s="148"/>
      <c r="H29" s="148"/>
      <c r="I29" s="22"/>
      <c r="J29" s="24"/>
      <c r="O29" s="7"/>
      <c r="P29" s="7"/>
      <c r="R29" s="113"/>
      <c r="S29" s="112"/>
    </row>
    <row r="30" spans="1:19" ht="15.9" customHeight="1" x14ac:dyDescent="0.25">
      <c r="A30" s="162"/>
      <c r="B30" s="1"/>
      <c r="C30" s="10"/>
      <c r="D30" s="20"/>
      <c r="E30" s="20"/>
      <c r="F30" s="20"/>
      <c r="G30" s="20"/>
      <c r="H30" s="20"/>
      <c r="I30" s="22"/>
      <c r="J30" s="24"/>
      <c r="O30" s="7"/>
      <c r="P30" s="7"/>
      <c r="R30" s="113"/>
      <c r="S30" s="112"/>
    </row>
    <row r="31" spans="1:19" ht="15.9" customHeight="1" x14ac:dyDescent="0.3">
      <c r="A31" s="188"/>
      <c r="B31" s="19" t="s">
        <v>33</v>
      </c>
      <c r="C31" s="20"/>
      <c r="D31" s="20">
        <f>SUM(D3:D30)</f>
        <v>6</v>
      </c>
      <c r="E31" s="20">
        <v>4</v>
      </c>
      <c r="F31" s="55">
        <f>SUM(F3:F30)/2</f>
        <v>1.5</v>
      </c>
      <c r="G31" s="55">
        <f>SUM(G3:G30)</f>
        <v>7</v>
      </c>
      <c r="H31" s="55">
        <f>SUM(H3:H30)</f>
        <v>4</v>
      </c>
      <c r="I31" s="26"/>
      <c r="J31" s="24"/>
      <c r="N31" s="47"/>
      <c r="O31" s="7"/>
      <c r="P31" s="7"/>
      <c r="R31" s="113"/>
      <c r="S31" s="112"/>
    </row>
    <row r="32" spans="1:19" ht="18.600000000000001" customHeight="1" x14ac:dyDescent="0.25">
      <c r="A32" s="174"/>
      <c r="B32" s="175"/>
      <c r="C32" s="31"/>
      <c r="D32" s="31"/>
      <c r="E32" s="274" t="s">
        <v>67</v>
      </c>
      <c r="F32" s="274" t="s">
        <v>60</v>
      </c>
      <c r="G32" s="116"/>
      <c r="I32" s="31"/>
      <c r="O32" s="7"/>
      <c r="P32" s="7"/>
      <c r="R32" s="113"/>
      <c r="S32" s="112"/>
    </row>
    <row r="33" spans="1:19" ht="12" customHeight="1" x14ac:dyDescent="0.25">
      <c r="B33" s="176"/>
      <c r="H33" s="177"/>
      <c r="R33" s="113"/>
      <c r="S33" s="112"/>
    </row>
    <row r="34" spans="1:19" ht="12" customHeight="1" x14ac:dyDescent="0.25">
      <c r="A34" s="3"/>
      <c r="B34" s="3"/>
      <c r="R34" s="113"/>
      <c r="S34" s="112"/>
    </row>
    <row r="35" spans="1:19" x14ac:dyDescent="0.25">
      <c r="A35" s="3"/>
      <c r="B35" s="3"/>
      <c r="R35" s="113"/>
      <c r="S35" s="112"/>
    </row>
    <row r="36" spans="1:19" x14ac:dyDescent="0.25">
      <c r="A36" s="3"/>
      <c r="B36" s="2"/>
    </row>
  </sheetData>
  <sheetProtection selectLockedCells="1"/>
  <phoneticPr fontId="0" type="noConversion"/>
  <pageMargins left="0.75" right="0.75" top="1" bottom="1" header="0.5" footer="0.5"/>
  <pageSetup paperSize="9" orientation="landscape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36"/>
    <pageSetUpPr fitToPage="1"/>
  </sheetPr>
  <dimension ref="A1:P59"/>
  <sheetViews>
    <sheetView workbookViewId="0">
      <pane xSplit="4" ySplit="23" topLeftCell="E30" activePane="bottomRight" state="frozen"/>
      <selection pane="topRight" activeCell="E1" sqref="E1"/>
      <selection pane="bottomLeft" activeCell="A22" sqref="A22"/>
      <selection pane="bottomRight" activeCell="G15" sqref="G15"/>
    </sheetView>
  </sheetViews>
  <sheetFormatPr defaultRowHeight="13.2" x14ac:dyDescent="0.25"/>
  <cols>
    <col min="1" max="1" width="4.44140625" style="17" customWidth="1"/>
    <col min="2" max="2" width="16.88671875" customWidth="1"/>
    <col min="3" max="3" width="0" hidden="1" customWidth="1"/>
    <col min="4" max="4" width="13.109375" customWidth="1"/>
    <col min="5" max="6" width="12.6640625" customWidth="1"/>
    <col min="7" max="7" width="19.33203125" customWidth="1"/>
    <col min="8" max="8" width="12.5546875" customWidth="1"/>
    <col min="9" max="11" width="12.6640625" customWidth="1"/>
    <col min="12" max="12" width="7.109375" style="27" customWidth="1"/>
    <col min="13" max="13" width="7" customWidth="1"/>
    <col min="14" max="14" width="4.109375" hidden="1" customWidth="1"/>
    <col min="15" max="15" width="7.88671875" customWidth="1"/>
    <col min="16" max="16" width="10.33203125" customWidth="1"/>
  </cols>
  <sheetData>
    <row r="1" spans="1:16" ht="20.100000000000001" customHeight="1" x14ac:dyDescent="0.3">
      <c r="A1" s="191" t="s">
        <v>66</v>
      </c>
      <c r="B1" s="71"/>
      <c r="C1" s="82"/>
      <c r="D1" s="87"/>
      <c r="E1" s="87"/>
      <c r="F1" s="87"/>
      <c r="G1" s="88"/>
      <c r="H1" s="87"/>
      <c r="I1" s="89"/>
      <c r="J1" s="72"/>
      <c r="K1" s="89" t="s">
        <v>35</v>
      </c>
      <c r="L1" s="24"/>
      <c r="M1" s="7"/>
      <c r="N1" s="7"/>
      <c r="O1" s="7"/>
    </row>
    <row r="2" spans="1:16" ht="20.100000000000001" customHeight="1" thickBot="1" x14ac:dyDescent="0.35">
      <c r="A2" s="191" t="s">
        <v>1</v>
      </c>
      <c r="B2" s="81" t="s">
        <v>2</v>
      </c>
      <c r="C2" s="196"/>
      <c r="D2" s="196">
        <v>43652</v>
      </c>
      <c r="E2" s="121">
        <v>43653</v>
      </c>
      <c r="F2" s="121">
        <v>43660</v>
      </c>
      <c r="G2" s="121">
        <v>43667</v>
      </c>
      <c r="H2" s="121">
        <v>43674</v>
      </c>
      <c r="I2" s="121"/>
      <c r="J2" s="121"/>
      <c r="K2" s="83" t="s">
        <v>3</v>
      </c>
      <c r="M2" s="15"/>
      <c r="N2" s="14"/>
      <c r="P2" s="38"/>
    </row>
    <row r="3" spans="1:16" ht="15.9" customHeight="1" x14ac:dyDescent="0.25">
      <c r="A3" s="187">
        <v>1</v>
      </c>
      <c r="B3" s="132" t="s">
        <v>4</v>
      </c>
      <c r="C3" s="25"/>
      <c r="D3" s="210">
        <v>0</v>
      </c>
      <c r="E3" s="210">
        <v>0</v>
      </c>
      <c r="F3" s="210">
        <v>0</v>
      </c>
      <c r="G3" s="210">
        <v>0</v>
      </c>
      <c r="H3" s="210">
        <v>0</v>
      </c>
      <c r="I3" s="210">
        <v>0</v>
      </c>
      <c r="J3" s="210"/>
      <c r="K3" s="138">
        <f t="shared" ref="K3:K26" si="0">SUM(D3:J3)</f>
        <v>0</v>
      </c>
      <c r="L3" s="39"/>
      <c r="M3" s="15"/>
      <c r="N3" s="14"/>
      <c r="O3" s="14"/>
    </row>
    <row r="4" spans="1:16" ht="15.9" customHeight="1" x14ac:dyDescent="0.25">
      <c r="A4" s="187">
        <v>2</v>
      </c>
      <c r="B4" s="135" t="s">
        <v>5</v>
      </c>
      <c r="C4" s="22"/>
      <c r="D4" s="211">
        <v>0</v>
      </c>
      <c r="E4" s="211">
        <v>0</v>
      </c>
      <c r="F4" s="211">
        <v>0</v>
      </c>
      <c r="G4" s="211">
        <v>0</v>
      </c>
      <c r="H4" s="211">
        <v>0</v>
      </c>
      <c r="I4" s="211">
        <v>0</v>
      </c>
      <c r="J4" s="211"/>
      <c r="K4" s="139">
        <f t="shared" si="0"/>
        <v>0</v>
      </c>
      <c r="L4" s="24"/>
      <c r="M4" s="7"/>
      <c r="N4" s="7"/>
      <c r="O4" s="7"/>
    </row>
    <row r="5" spans="1:16" ht="15.9" customHeight="1" x14ac:dyDescent="0.35">
      <c r="A5" s="187">
        <v>3</v>
      </c>
      <c r="B5" s="135" t="s">
        <v>6</v>
      </c>
      <c r="C5" s="22"/>
      <c r="D5" s="212">
        <v>0</v>
      </c>
      <c r="E5" s="212">
        <v>0</v>
      </c>
      <c r="F5" s="212">
        <v>0</v>
      </c>
      <c r="G5" s="212">
        <v>0</v>
      </c>
      <c r="H5" s="212">
        <v>0</v>
      </c>
      <c r="I5" s="212">
        <v>0</v>
      </c>
      <c r="J5" s="212"/>
      <c r="K5" s="22">
        <f t="shared" si="0"/>
        <v>0</v>
      </c>
      <c r="L5" s="24"/>
      <c r="M5" s="7"/>
      <c r="N5" s="7"/>
      <c r="P5" s="50"/>
    </row>
    <row r="6" spans="1:16" ht="15.9" customHeight="1" x14ac:dyDescent="0.35">
      <c r="A6" s="187">
        <v>4</v>
      </c>
      <c r="B6" s="135" t="s">
        <v>7</v>
      </c>
      <c r="C6" s="22"/>
      <c r="D6" s="212">
        <v>2</v>
      </c>
      <c r="E6" s="212">
        <v>0</v>
      </c>
      <c r="F6" s="212">
        <v>0</v>
      </c>
      <c r="G6" s="212">
        <v>0</v>
      </c>
      <c r="H6" s="212">
        <v>0</v>
      </c>
      <c r="I6" s="212">
        <v>0</v>
      </c>
      <c r="J6" s="212"/>
      <c r="K6" s="22">
        <f t="shared" si="0"/>
        <v>2</v>
      </c>
      <c r="L6" s="24"/>
      <c r="M6" s="7"/>
      <c r="N6" s="7"/>
      <c r="O6" s="7"/>
      <c r="P6" s="50"/>
    </row>
    <row r="7" spans="1:16" ht="15.9" customHeight="1" x14ac:dyDescent="0.35">
      <c r="A7" s="187">
        <v>5</v>
      </c>
      <c r="B7" s="135" t="s">
        <v>8</v>
      </c>
      <c r="C7" s="22"/>
      <c r="D7" s="212">
        <v>0</v>
      </c>
      <c r="E7" s="212">
        <v>0</v>
      </c>
      <c r="F7" s="212">
        <v>0</v>
      </c>
      <c r="G7" s="212">
        <v>0</v>
      </c>
      <c r="H7" s="212">
        <v>0</v>
      </c>
      <c r="I7" s="212">
        <v>0</v>
      </c>
      <c r="J7" s="212"/>
      <c r="K7" s="22">
        <f t="shared" si="0"/>
        <v>0</v>
      </c>
      <c r="L7" s="24"/>
      <c r="M7" s="7"/>
      <c r="N7" s="7"/>
      <c r="O7" s="7"/>
      <c r="P7" s="50"/>
    </row>
    <row r="8" spans="1:16" ht="15.9" customHeight="1" x14ac:dyDescent="0.25">
      <c r="A8" s="187">
        <v>6</v>
      </c>
      <c r="B8" s="132" t="s">
        <v>9</v>
      </c>
      <c r="C8" s="22"/>
      <c r="D8" s="212">
        <v>0</v>
      </c>
      <c r="E8" s="212">
        <v>0</v>
      </c>
      <c r="F8" s="212">
        <v>1</v>
      </c>
      <c r="G8" s="212">
        <v>1</v>
      </c>
      <c r="H8" s="212">
        <v>1</v>
      </c>
      <c r="I8" s="212">
        <v>0</v>
      </c>
      <c r="J8" s="212"/>
      <c r="K8" s="22">
        <f t="shared" si="0"/>
        <v>3</v>
      </c>
      <c r="L8" s="24"/>
      <c r="M8" s="7"/>
      <c r="N8" s="7"/>
      <c r="O8" s="7"/>
    </row>
    <row r="9" spans="1:16" ht="15.9" customHeight="1" x14ac:dyDescent="0.35">
      <c r="A9" s="187">
        <v>7</v>
      </c>
      <c r="B9" s="132" t="s">
        <v>10</v>
      </c>
      <c r="C9" s="22"/>
      <c r="D9" s="212">
        <v>2</v>
      </c>
      <c r="E9" s="212">
        <v>1</v>
      </c>
      <c r="F9" s="212">
        <v>0</v>
      </c>
      <c r="G9" s="212">
        <v>1</v>
      </c>
      <c r="H9" s="212">
        <v>1</v>
      </c>
      <c r="I9" s="212">
        <v>0</v>
      </c>
      <c r="J9" s="212"/>
      <c r="K9" s="22">
        <f t="shared" si="0"/>
        <v>5</v>
      </c>
      <c r="L9" s="24"/>
      <c r="M9" s="7"/>
      <c r="N9" s="7"/>
      <c r="O9" s="49"/>
    </row>
    <row r="10" spans="1:16" ht="15.9" customHeight="1" x14ac:dyDescent="0.35">
      <c r="A10" s="187">
        <v>8</v>
      </c>
      <c r="B10" s="135" t="s">
        <v>11</v>
      </c>
      <c r="C10" s="22"/>
      <c r="D10" s="212">
        <v>0</v>
      </c>
      <c r="E10" s="212">
        <v>0</v>
      </c>
      <c r="F10" s="212">
        <v>0</v>
      </c>
      <c r="G10" s="212">
        <v>0</v>
      </c>
      <c r="H10" s="212">
        <v>0</v>
      </c>
      <c r="I10" s="212">
        <v>0</v>
      </c>
      <c r="J10" s="212"/>
      <c r="K10" s="22">
        <f t="shared" si="0"/>
        <v>0</v>
      </c>
      <c r="L10" s="24"/>
      <c r="M10" s="7"/>
      <c r="N10" s="7"/>
      <c r="O10" s="49"/>
    </row>
    <row r="11" spans="1:16" ht="15.9" customHeight="1" x14ac:dyDescent="0.35">
      <c r="A11" s="187">
        <v>9</v>
      </c>
      <c r="B11" s="135" t="s">
        <v>12</v>
      </c>
      <c r="C11" s="22"/>
      <c r="D11" s="212">
        <v>2</v>
      </c>
      <c r="E11" s="212">
        <v>0</v>
      </c>
      <c r="F11" s="212">
        <v>0</v>
      </c>
      <c r="G11" s="212">
        <v>0</v>
      </c>
      <c r="H11" s="212">
        <v>0</v>
      </c>
      <c r="I11" s="212">
        <v>0</v>
      </c>
      <c r="J11" s="212"/>
      <c r="K11" s="22">
        <f t="shared" si="0"/>
        <v>2</v>
      </c>
      <c r="L11" s="24"/>
      <c r="M11" s="7"/>
      <c r="N11" s="7"/>
      <c r="O11" s="49"/>
    </row>
    <row r="12" spans="1:16" ht="15.9" customHeight="1" x14ac:dyDescent="0.5">
      <c r="A12" s="187">
        <v>10</v>
      </c>
      <c r="B12" s="135" t="s">
        <v>13</v>
      </c>
      <c r="C12" s="22"/>
      <c r="D12" s="212">
        <v>0</v>
      </c>
      <c r="E12" s="212">
        <v>0</v>
      </c>
      <c r="F12" s="212">
        <v>0</v>
      </c>
      <c r="G12" s="212">
        <v>0</v>
      </c>
      <c r="H12" s="212">
        <v>0</v>
      </c>
      <c r="I12" s="212">
        <v>0</v>
      </c>
      <c r="J12" s="212"/>
      <c r="K12" s="22">
        <f t="shared" si="0"/>
        <v>0</v>
      </c>
      <c r="L12" s="24"/>
      <c r="M12" s="7"/>
      <c r="N12" s="7"/>
      <c r="O12" s="49"/>
      <c r="P12" s="48"/>
    </row>
    <row r="13" spans="1:16" ht="15.9" customHeight="1" x14ac:dyDescent="0.3">
      <c r="A13" s="187">
        <v>11</v>
      </c>
      <c r="B13" s="272" t="s">
        <v>54</v>
      </c>
      <c r="C13" s="22"/>
      <c r="D13" s="211">
        <v>2</v>
      </c>
      <c r="E13" s="211">
        <v>1</v>
      </c>
      <c r="F13" s="211">
        <v>0</v>
      </c>
      <c r="G13" s="211">
        <v>1</v>
      </c>
      <c r="H13" s="211">
        <v>1</v>
      </c>
      <c r="I13" s="211">
        <v>0</v>
      </c>
      <c r="J13" s="211"/>
      <c r="K13" s="139">
        <f t="shared" si="0"/>
        <v>5</v>
      </c>
      <c r="L13" s="24"/>
      <c r="M13" s="7"/>
      <c r="N13" s="7"/>
      <c r="O13" s="7"/>
      <c r="P13" s="110"/>
    </row>
    <row r="14" spans="1:16" ht="15.9" customHeight="1" x14ac:dyDescent="0.3">
      <c r="A14" s="187">
        <v>12</v>
      </c>
      <c r="B14" s="135" t="s">
        <v>14</v>
      </c>
      <c r="C14" s="22"/>
      <c r="D14" s="212">
        <v>0</v>
      </c>
      <c r="E14" s="212">
        <v>0</v>
      </c>
      <c r="F14" s="212">
        <v>0</v>
      </c>
      <c r="G14" s="212">
        <v>0</v>
      </c>
      <c r="H14" s="212">
        <v>0</v>
      </c>
      <c r="I14" s="212">
        <v>0</v>
      </c>
      <c r="J14" s="212"/>
      <c r="K14" s="22">
        <f t="shared" si="0"/>
        <v>0</v>
      </c>
      <c r="L14" s="24"/>
      <c r="M14" s="7"/>
      <c r="N14" s="7"/>
      <c r="O14" s="7"/>
      <c r="P14" s="41"/>
    </row>
    <row r="15" spans="1:16" ht="15.9" customHeight="1" x14ac:dyDescent="0.3">
      <c r="A15" s="187">
        <v>13</v>
      </c>
      <c r="B15" s="135" t="s">
        <v>15</v>
      </c>
      <c r="C15" s="22"/>
      <c r="D15" s="212">
        <v>2</v>
      </c>
      <c r="E15" s="212">
        <v>0</v>
      </c>
      <c r="F15" s="212">
        <v>1</v>
      </c>
      <c r="G15" s="212">
        <v>1</v>
      </c>
      <c r="H15" s="212">
        <v>0</v>
      </c>
      <c r="I15" s="212">
        <v>0</v>
      </c>
      <c r="J15" s="212"/>
      <c r="K15" s="22">
        <f t="shared" si="0"/>
        <v>4</v>
      </c>
      <c r="L15" s="24"/>
      <c r="M15" s="7"/>
      <c r="N15" s="7"/>
      <c r="O15" s="7"/>
      <c r="P15" s="41"/>
    </row>
    <row r="16" spans="1:16" ht="15.9" customHeight="1" x14ac:dyDescent="0.25">
      <c r="A16" s="187">
        <v>14</v>
      </c>
      <c r="B16" s="135" t="s">
        <v>16</v>
      </c>
      <c r="C16" s="22"/>
      <c r="D16" s="212">
        <v>0</v>
      </c>
      <c r="E16" s="212">
        <v>0</v>
      </c>
      <c r="F16" s="212">
        <v>0</v>
      </c>
      <c r="G16" s="212">
        <v>0</v>
      </c>
      <c r="H16" s="212">
        <v>0</v>
      </c>
      <c r="I16" s="212">
        <v>0</v>
      </c>
      <c r="J16" s="212"/>
      <c r="K16" s="22">
        <f t="shared" si="0"/>
        <v>0</v>
      </c>
      <c r="L16" s="24"/>
      <c r="M16" s="7"/>
      <c r="N16" s="7"/>
      <c r="O16" s="7"/>
    </row>
    <row r="17" spans="1:15" ht="15.9" customHeight="1" x14ac:dyDescent="0.25">
      <c r="A17" s="187">
        <v>15</v>
      </c>
      <c r="B17" s="272" t="s">
        <v>56</v>
      </c>
      <c r="C17" s="22"/>
      <c r="D17" s="212">
        <v>2</v>
      </c>
      <c r="E17" s="212">
        <v>0</v>
      </c>
      <c r="F17" s="212">
        <v>0</v>
      </c>
      <c r="G17" s="212">
        <v>0</v>
      </c>
      <c r="H17" s="212">
        <v>0</v>
      </c>
      <c r="I17" s="212">
        <v>0</v>
      </c>
      <c r="J17" s="212"/>
      <c r="K17" s="22">
        <f t="shared" si="0"/>
        <v>2</v>
      </c>
      <c r="L17" s="24"/>
      <c r="M17" s="7"/>
      <c r="N17" s="7"/>
      <c r="O17" s="7"/>
    </row>
    <row r="18" spans="1:15" ht="15.9" customHeight="1" x14ac:dyDescent="0.25">
      <c r="A18" s="187">
        <v>16</v>
      </c>
      <c r="B18" s="135" t="s">
        <v>17</v>
      </c>
      <c r="C18" s="22"/>
      <c r="D18" s="212">
        <v>0</v>
      </c>
      <c r="E18" s="212">
        <v>1</v>
      </c>
      <c r="F18" s="212">
        <v>1</v>
      </c>
      <c r="G18" s="212">
        <v>0</v>
      </c>
      <c r="H18" s="212">
        <v>0</v>
      </c>
      <c r="I18" s="212">
        <v>0</v>
      </c>
      <c r="J18" s="212"/>
      <c r="K18" s="22">
        <f t="shared" si="0"/>
        <v>2</v>
      </c>
      <c r="L18" s="24"/>
      <c r="M18" s="7"/>
      <c r="N18" s="7"/>
      <c r="O18" s="7"/>
    </row>
    <row r="19" spans="1:15" ht="15.9" customHeight="1" x14ac:dyDescent="0.25">
      <c r="A19" s="187">
        <v>17</v>
      </c>
      <c r="B19" s="135" t="s">
        <v>18</v>
      </c>
      <c r="C19" s="22"/>
      <c r="D19" s="212">
        <v>0</v>
      </c>
      <c r="E19" s="212">
        <v>0</v>
      </c>
      <c r="F19" s="212">
        <v>0</v>
      </c>
      <c r="G19" s="212">
        <v>1</v>
      </c>
      <c r="H19" s="212">
        <v>0</v>
      </c>
      <c r="I19" s="212">
        <v>0</v>
      </c>
      <c r="J19" s="212"/>
      <c r="K19" s="22">
        <f t="shared" si="0"/>
        <v>1</v>
      </c>
      <c r="L19" s="24"/>
      <c r="M19" s="7"/>
      <c r="N19" s="7"/>
      <c r="O19" s="7"/>
    </row>
    <row r="20" spans="1:15" ht="15.9" customHeight="1" x14ac:dyDescent="0.25">
      <c r="A20" s="187">
        <v>18</v>
      </c>
      <c r="B20" s="135" t="s">
        <v>19</v>
      </c>
      <c r="C20" s="22"/>
      <c r="D20" s="212">
        <v>0</v>
      </c>
      <c r="E20" s="212">
        <v>0</v>
      </c>
      <c r="F20" s="212">
        <v>0</v>
      </c>
      <c r="G20" s="212">
        <v>0</v>
      </c>
      <c r="H20" s="212">
        <v>0</v>
      </c>
      <c r="I20" s="212">
        <v>0</v>
      </c>
      <c r="J20" s="212"/>
      <c r="K20" s="22">
        <f t="shared" si="0"/>
        <v>0</v>
      </c>
      <c r="L20" s="24"/>
      <c r="M20" s="7"/>
      <c r="N20" s="7"/>
      <c r="O20" s="7"/>
    </row>
    <row r="21" spans="1:15" ht="15.9" customHeight="1" x14ac:dyDescent="0.25">
      <c r="A21" s="187">
        <v>19</v>
      </c>
      <c r="B21" s="132" t="s">
        <v>20</v>
      </c>
      <c r="C21" s="22"/>
      <c r="D21" s="212">
        <v>0</v>
      </c>
      <c r="E21" s="212">
        <v>0</v>
      </c>
      <c r="F21" s="212">
        <v>0</v>
      </c>
      <c r="G21" s="212">
        <v>0</v>
      </c>
      <c r="H21" s="212">
        <v>0</v>
      </c>
      <c r="I21" s="212">
        <v>0</v>
      </c>
      <c r="J21" s="212"/>
      <c r="K21" s="22">
        <f t="shared" si="0"/>
        <v>0</v>
      </c>
      <c r="L21" s="24"/>
      <c r="M21" s="7"/>
      <c r="N21" s="7"/>
      <c r="O21" s="7"/>
    </row>
    <row r="22" spans="1:15" ht="15.9" customHeight="1" x14ac:dyDescent="0.25">
      <c r="A22" s="187">
        <v>20</v>
      </c>
      <c r="B22" s="135" t="s">
        <v>21</v>
      </c>
      <c r="C22" s="22"/>
      <c r="D22" s="212">
        <v>0</v>
      </c>
      <c r="E22" s="212">
        <v>1</v>
      </c>
      <c r="F22" s="212">
        <v>1</v>
      </c>
      <c r="G22" s="212">
        <v>0</v>
      </c>
      <c r="H22" s="212">
        <v>0</v>
      </c>
      <c r="I22" s="212">
        <v>0</v>
      </c>
      <c r="J22" s="212"/>
      <c r="K22" s="22">
        <f t="shared" si="0"/>
        <v>2</v>
      </c>
      <c r="L22" s="24"/>
      <c r="M22" s="7"/>
      <c r="N22" s="7"/>
      <c r="O22" s="7"/>
    </row>
    <row r="23" spans="1:15" ht="15.9" customHeight="1" x14ac:dyDescent="0.25">
      <c r="A23" s="187">
        <v>21</v>
      </c>
      <c r="B23" s="135" t="s">
        <v>22</v>
      </c>
      <c r="C23" s="22"/>
      <c r="D23" s="212">
        <v>0</v>
      </c>
      <c r="E23" s="212">
        <v>0</v>
      </c>
      <c r="F23" s="212">
        <v>0</v>
      </c>
      <c r="G23" s="212">
        <v>0</v>
      </c>
      <c r="H23" s="212">
        <v>0</v>
      </c>
      <c r="I23" s="212">
        <v>0</v>
      </c>
      <c r="J23" s="212"/>
      <c r="K23" s="22">
        <f t="shared" si="0"/>
        <v>0</v>
      </c>
      <c r="L23" s="24"/>
      <c r="M23" s="7"/>
      <c r="N23" s="7"/>
      <c r="O23" s="7"/>
    </row>
    <row r="24" spans="1:15" ht="15.9" customHeight="1" x14ac:dyDescent="0.25">
      <c r="A24" s="187">
        <v>22</v>
      </c>
      <c r="B24" s="135" t="s">
        <v>23</v>
      </c>
      <c r="C24" s="22"/>
      <c r="D24" s="212">
        <v>0</v>
      </c>
      <c r="E24" s="212">
        <v>0</v>
      </c>
      <c r="F24" s="212">
        <v>0</v>
      </c>
      <c r="G24" s="212">
        <v>0</v>
      </c>
      <c r="H24" s="212">
        <v>0</v>
      </c>
      <c r="I24" s="212">
        <v>0</v>
      </c>
      <c r="J24" s="212"/>
      <c r="K24" s="22">
        <f t="shared" si="0"/>
        <v>0</v>
      </c>
      <c r="L24" s="24"/>
      <c r="M24" s="7"/>
      <c r="N24" s="7"/>
      <c r="O24" s="7"/>
    </row>
    <row r="25" spans="1:15" ht="15.9" customHeight="1" x14ac:dyDescent="0.25">
      <c r="A25" s="187">
        <v>23</v>
      </c>
      <c r="B25" s="135" t="s">
        <v>24</v>
      </c>
      <c r="C25" s="22"/>
      <c r="D25" s="212">
        <v>0</v>
      </c>
      <c r="E25" s="212">
        <v>0</v>
      </c>
      <c r="F25" s="212">
        <v>0</v>
      </c>
      <c r="G25" s="212">
        <v>0</v>
      </c>
      <c r="H25" s="212">
        <v>0</v>
      </c>
      <c r="I25" s="212">
        <v>0</v>
      </c>
      <c r="J25" s="212"/>
      <c r="K25" s="22">
        <f t="shared" si="0"/>
        <v>0</v>
      </c>
      <c r="L25" s="24"/>
      <c r="M25" s="7"/>
      <c r="N25" s="7"/>
      <c r="O25" s="7"/>
    </row>
    <row r="26" spans="1:15" ht="15.9" customHeight="1" x14ac:dyDescent="0.25">
      <c r="A26" s="187">
        <v>24</v>
      </c>
      <c r="B26" s="135" t="s">
        <v>65</v>
      </c>
      <c r="C26" s="22"/>
      <c r="D26" s="212">
        <v>0</v>
      </c>
      <c r="E26" s="212">
        <v>0</v>
      </c>
      <c r="F26" s="212">
        <v>0</v>
      </c>
      <c r="G26" s="212">
        <v>0</v>
      </c>
      <c r="H26" s="212">
        <v>0</v>
      </c>
      <c r="I26" s="212">
        <v>0</v>
      </c>
      <c r="J26" s="212"/>
      <c r="K26" s="22">
        <f t="shared" si="0"/>
        <v>0</v>
      </c>
      <c r="L26" s="24"/>
      <c r="M26" s="7"/>
      <c r="N26" s="7"/>
      <c r="O26" s="7"/>
    </row>
    <row r="27" spans="1:15" ht="15.9" customHeight="1" x14ac:dyDescent="0.25">
      <c r="A27" s="187">
        <v>25</v>
      </c>
      <c r="C27" s="22"/>
      <c r="D27" s="212"/>
      <c r="E27" s="212"/>
      <c r="F27" s="212"/>
      <c r="G27" s="212"/>
      <c r="H27" s="212"/>
      <c r="I27" s="212"/>
      <c r="J27" s="212"/>
      <c r="K27" s="22"/>
      <c r="L27" s="24"/>
      <c r="M27" s="7"/>
      <c r="N27" s="7"/>
      <c r="O27" s="7"/>
    </row>
    <row r="28" spans="1:15" ht="15.9" customHeight="1" x14ac:dyDescent="0.25">
      <c r="A28" s="187">
        <v>26</v>
      </c>
      <c r="C28" s="22"/>
      <c r="D28" s="212"/>
      <c r="E28" s="212"/>
      <c r="F28" s="212"/>
      <c r="G28" s="212"/>
      <c r="H28" s="212"/>
      <c r="I28" s="212"/>
      <c r="J28" s="212"/>
      <c r="K28" s="22"/>
      <c r="L28" s="24"/>
      <c r="M28" s="7"/>
      <c r="N28" s="7"/>
      <c r="O28" s="7"/>
    </row>
    <row r="29" spans="1:15" ht="15.9" customHeight="1" x14ac:dyDescent="0.25">
      <c r="A29" s="187">
        <v>27</v>
      </c>
      <c r="C29" s="22"/>
      <c r="D29" s="212"/>
      <c r="E29" s="212"/>
      <c r="F29" s="212"/>
      <c r="G29" s="212"/>
      <c r="H29" s="212"/>
      <c r="I29" s="212"/>
      <c r="J29" s="212"/>
      <c r="K29" s="22"/>
      <c r="L29" s="24"/>
      <c r="M29" s="7"/>
      <c r="N29" s="7"/>
      <c r="O29" s="7"/>
    </row>
    <row r="30" spans="1:15" ht="15.9" customHeight="1" x14ac:dyDescent="0.25">
      <c r="A30" s="187"/>
      <c r="B30" s="134"/>
      <c r="C30" s="22"/>
      <c r="D30" s="148"/>
      <c r="E30" s="148"/>
      <c r="F30" s="148"/>
      <c r="G30" s="148"/>
      <c r="H30" s="148"/>
      <c r="I30" s="148"/>
      <c r="J30" s="148"/>
      <c r="K30" s="22"/>
      <c r="L30" s="24"/>
      <c r="M30" s="7"/>
      <c r="N30" s="7"/>
      <c r="O30" s="7"/>
    </row>
    <row r="31" spans="1:15" ht="15.9" customHeight="1" x14ac:dyDescent="0.25">
      <c r="A31" s="162"/>
      <c r="B31" s="1"/>
      <c r="C31" s="10"/>
      <c r="D31" s="20"/>
      <c r="E31" s="20"/>
      <c r="F31" s="20"/>
      <c r="G31" s="20"/>
      <c r="H31" s="20"/>
      <c r="I31" s="20"/>
      <c r="J31" s="20"/>
      <c r="K31" s="22"/>
      <c r="L31" s="24"/>
      <c r="M31" s="7"/>
      <c r="N31" s="7"/>
      <c r="O31" s="7"/>
    </row>
    <row r="32" spans="1:15" ht="15.9" customHeight="1" x14ac:dyDescent="0.25">
      <c r="A32" s="188"/>
      <c r="B32" s="19" t="s">
        <v>33</v>
      </c>
      <c r="C32" s="10"/>
      <c r="D32" s="141">
        <f>SUM(D3:D31)</f>
        <v>12</v>
      </c>
      <c r="E32" s="141">
        <f>SUM(E3:E31)</f>
        <v>4</v>
      </c>
      <c r="F32" s="141">
        <f>SUM(F3:F31)</f>
        <v>4</v>
      </c>
      <c r="G32" s="141">
        <v>5</v>
      </c>
      <c r="H32" s="141">
        <f>SUM(H3:H31)</f>
        <v>3</v>
      </c>
      <c r="I32" s="141">
        <f>SUM(I3:I31)</f>
        <v>0</v>
      </c>
      <c r="J32" s="141"/>
      <c r="K32" s="22"/>
      <c r="L32" s="24"/>
      <c r="M32" s="7"/>
      <c r="N32" s="7"/>
      <c r="O32" s="7"/>
    </row>
    <row r="33" spans="1:16" ht="15.9" customHeight="1" x14ac:dyDescent="0.25">
      <c r="A33" s="162"/>
      <c r="B33" s="11"/>
      <c r="C33" s="10"/>
      <c r="D33" s="10"/>
      <c r="E33" s="10"/>
      <c r="F33" s="10"/>
      <c r="G33" s="10"/>
      <c r="H33" s="10"/>
      <c r="I33" s="10"/>
      <c r="J33" s="10"/>
      <c r="K33" s="40"/>
      <c r="L33" s="24"/>
      <c r="M33" s="7"/>
      <c r="N33" s="7"/>
      <c r="O33" s="7"/>
    </row>
    <row r="34" spans="1:16" ht="15.9" customHeight="1" x14ac:dyDescent="0.25">
      <c r="A34" s="118"/>
      <c r="B34" s="1"/>
      <c r="C34" s="22"/>
      <c r="D34" s="276"/>
      <c r="E34" s="54"/>
      <c r="F34" s="54"/>
      <c r="G34" s="220" t="s">
        <v>61</v>
      </c>
      <c r="H34" s="220"/>
      <c r="I34" s="10"/>
      <c r="J34" s="10"/>
      <c r="K34" s="10"/>
      <c r="L34" s="24"/>
      <c r="M34" s="7"/>
      <c r="N34" s="7"/>
      <c r="O34" s="7"/>
    </row>
    <row r="35" spans="1:16" ht="12" customHeight="1" x14ac:dyDescent="0.25">
      <c r="A35" s="174"/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7"/>
      <c r="M35" s="7"/>
      <c r="N35" s="7"/>
      <c r="O35" s="7"/>
    </row>
    <row r="36" spans="1:16" ht="12" customHeight="1" x14ac:dyDescent="0.25">
      <c r="L36" s="7"/>
      <c r="M36" s="7"/>
      <c r="N36" s="7"/>
      <c r="O36" s="7"/>
    </row>
    <row r="37" spans="1:16" s="37" customFormat="1" ht="12" customHeight="1" x14ac:dyDescent="0.3">
      <c r="A37" s="192"/>
      <c r="L37" s="7"/>
      <c r="M37" s="7"/>
      <c r="N37" s="7"/>
      <c r="O37" s="7"/>
      <c r="P37"/>
    </row>
    <row r="38" spans="1:16" ht="12" customHeight="1" x14ac:dyDescent="0.25">
      <c r="L38" s="7"/>
      <c r="M38" s="7"/>
      <c r="N38" s="7"/>
      <c r="O38" s="7"/>
    </row>
    <row r="39" spans="1:16" ht="12" customHeight="1" x14ac:dyDescent="0.25">
      <c r="A39" s="3"/>
      <c r="B39" s="2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</row>
    <row r="40" spans="1:16" ht="12" customHeight="1" x14ac:dyDescent="0.25">
      <c r="L40" s="7"/>
      <c r="M40" s="7"/>
      <c r="N40" s="7"/>
      <c r="O40" s="7"/>
    </row>
    <row r="41" spans="1:16" ht="12" customHeight="1" x14ac:dyDescent="0.25">
      <c r="L41" s="7"/>
      <c r="M41" s="7"/>
      <c r="N41" s="7"/>
      <c r="O41" s="7"/>
    </row>
    <row r="42" spans="1:16" x14ac:dyDescent="0.25">
      <c r="L42"/>
    </row>
    <row r="43" spans="1:16" x14ac:dyDescent="0.25">
      <c r="L43"/>
    </row>
    <row r="44" spans="1:16" x14ac:dyDescent="0.25">
      <c r="L44"/>
    </row>
    <row r="45" spans="1:16" x14ac:dyDescent="0.25">
      <c r="L45"/>
    </row>
    <row r="46" spans="1:16" x14ac:dyDescent="0.25">
      <c r="L46"/>
    </row>
    <row r="47" spans="1:16" x14ac:dyDescent="0.25">
      <c r="L47"/>
    </row>
    <row r="48" spans="1:16" x14ac:dyDescent="0.25">
      <c r="L48"/>
    </row>
    <row r="49" spans="12:12" x14ac:dyDescent="0.25">
      <c r="L49"/>
    </row>
    <row r="50" spans="12:12" x14ac:dyDescent="0.25">
      <c r="L50"/>
    </row>
    <row r="51" spans="12:12" x14ac:dyDescent="0.25">
      <c r="L51"/>
    </row>
    <row r="52" spans="12:12" x14ac:dyDescent="0.25">
      <c r="L52"/>
    </row>
    <row r="53" spans="12:12" x14ac:dyDescent="0.25">
      <c r="L53"/>
    </row>
    <row r="54" spans="12:12" x14ac:dyDescent="0.25">
      <c r="L54"/>
    </row>
    <row r="55" spans="12:12" x14ac:dyDescent="0.25">
      <c r="L55"/>
    </row>
    <row r="56" spans="12:12" x14ac:dyDescent="0.25">
      <c r="L56"/>
    </row>
    <row r="57" spans="12:12" x14ac:dyDescent="0.25">
      <c r="L57"/>
    </row>
    <row r="58" spans="12:12" x14ac:dyDescent="0.25">
      <c r="L58"/>
    </row>
    <row r="59" spans="12:12" x14ac:dyDescent="0.25">
      <c r="L59"/>
    </row>
  </sheetData>
  <sheetProtection selectLockedCells="1"/>
  <phoneticPr fontId="8" type="noConversion"/>
  <pageMargins left="0.75" right="0.75" top="1" bottom="1" header="0.5" footer="0.5"/>
  <pageSetup paperSize="9" scale="50" orientation="landscape" horizontalDpi="4294967293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29"/>
  </sheetPr>
  <dimension ref="A1:M39"/>
  <sheetViews>
    <sheetView topLeftCell="A7" workbookViewId="0">
      <selection activeCell="J22" sqref="J22"/>
    </sheetView>
  </sheetViews>
  <sheetFormatPr defaultRowHeight="13.2" x14ac:dyDescent="0.25"/>
  <cols>
    <col min="1" max="1" width="4.44140625" style="17" customWidth="1"/>
    <col min="2" max="2" width="20.109375" customWidth="1"/>
    <col min="3" max="4" width="12.6640625" customWidth="1"/>
    <col min="5" max="5" width="12.6640625" hidden="1" customWidth="1"/>
    <col min="6" max="7" width="12.6640625" customWidth="1"/>
    <col min="8" max="8" width="12.6640625" style="7" hidden="1" customWidth="1"/>
    <col min="9" max="9" width="12.6640625" hidden="1" customWidth="1"/>
    <col min="10" max="11" width="12.6640625" customWidth="1"/>
    <col min="13" max="13" width="10.109375" customWidth="1"/>
  </cols>
  <sheetData>
    <row r="1" spans="1:13" ht="20.100000000000001" customHeight="1" x14ac:dyDescent="0.3">
      <c r="A1" s="86" t="s">
        <v>66</v>
      </c>
      <c r="B1" s="72"/>
      <c r="C1" s="75"/>
      <c r="D1" s="72"/>
      <c r="E1" s="75"/>
      <c r="F1" s="75"/>
      <c r="G1" s="76"/>
      <c r="H1" s="75"/>
      <c r="I1" s="75"/>
      <c r="J1" s="75"/>
      <c r="K1" s="76" t="s">
        <v>36</v>
      </c>
    </row>
    <row r="2" spans="1:13" ht="20.100000000000001" customHeight="1" thickBot="1" x14ac:dyDescent="0.35">
      <c r="A2" s="191" t="s">
        <v>1</v>
      </c>
      <c r="B2" s="81" t="s">
        <v>2</v>
      </c>
      <c r="C2" s="205">
        <v>43681</v>
      </c>
      <c r="D2" s="205">
        <v>43688</v>
      </c>
      <c r="E2" s="205"/>
      <c r="F2" s="205">
        <v>43695</v>
      </c>
      <c r="G2" s="205">
        <v>43702</v>
      </c>
      <c r="H2" s="205"/>
      <c r="I2" s="206"/>
      <c r="J2" s="205"/>
      <c r="K2" s="206" t="s">
        <v>3</v>
      </c>
    </row>
    <row r="3" spans="1:13" s="23" customFormat="1" ht="15.9" customHeight="1" x14ac:dyDescent="0.25">
      <c r="A3" s="187">
        <v>1</v>
      </c>
      <c r="B3" s="132" t="s">
        <v>4</v>
      </c>
      <c r="C3" s="210">
        <v>0</v>
      </c>
      <c r="D3" s="210">
        <v>0</v>
      </c>
      <c r="E3" s="150"/>
      <c r="F3" s="210">
        <v>0</v>
      </c>
      <c r="G3" s="210">
        <v>0</v>
      </c>
      <c r="H3" s="142"/>
      <c r="I3" s="143"/>
      <c r="J3" s="178"/>
      <c r="K3" s="140">
        <f t="shared" ref="K3:K26" si="0">SUM(C3:J3)</f>
        <v>0</v>
      </c>
    </row>
    <row r="4" spans="1:13" ht="15.9" customHeight="1" x14ac:dyDescent="0.25">
      <c r="A4" s="187">
        <v>2</v>
      </c>
      <c r="B4" s="135" t="s">
        <v>5</v>
      </c>
      <c r="C4" s="211">
        <v>0</v>
      </c>
      <c r="D4" s="211">
        <v>0</v>
      </c>
      <c r="E4" s="149"/>
      <c r="F4" s="211">
        <v>0</v>
      </c>
      <c r="G4" s="211">
        <v>0</v>
      </c>
      <c r="H4" s="10"/>
      <c r="I4" s="10"/>
      <c r="J4" s="22"/>
      <c r="K4" s="140">
        <f t="shared" si="0"/>
        <v>0</v>
      </c>
    </row>
    <row r="5" spans="1:13" ht="15.9" customHeight="1" x14ac:dyDescent="0.25">
      <c r="A5" s="187">
        <v>3</v>
      </c>
      <c r="B5" s="135" t="s">
        <v>6</v>
      </c>
      <c r="C5" s="212">
        <v>0</v>
      </c>
      <c r="D5" s="212">
        <v>0</v>
      </c>
      <c r="E5" s="146"/>
      <c r="F5" s="212">
        <v>0</v>
      </c>
      <c r="G5" s="212">
        <v>0</v>
      </c>
      <c r="H5" s="10"/>
      <c r="I5" s="10"/>
      <c r="J5" s="22"/>
      <c r="K5" s="140">
        <f t="shared" si="0"/>
        <v>0</v>
      </c>
      <c r="M5" s="34"/>
    </row>
    <row r="6" spans="1:13" ht="15.9" customHeight="1" x14ac:dyDescent="0.25">
      <c r="A6" s="187">
        <v>4</v>
      </c>
      <c r="B6" s="135" t="s">
        <v>7</v>
      </c>
      <c r="C6" s="212">
        <v>1</v>
      </c>
      <c r="D6" s="212">
        <v>0</v>
      </c>
      <c r="E6" s="146"/>
      <c r="F6" s="212">
        <v>0</v>
      </c>
      <c r="G6" s="212">
        <v>1</v>
      </c>
      <c r="H6" s="10"/>
      <c r="I6" s="10"/>
      <c r="J6" s="22"/>
      <c r="K6" s="140">
        <f t="shared" si="0"/>
        <v>2</v>
      </c>
      <c r="M6" s="34"/>
    </row>
    <row r="7" spans="1:13" ht="15.9" customHeight="1" x14ac:dyDescent="0.25">
      <c r="A7" s="187">
        <v>5</v>
      </c>
      <c r="B7" s="135" t="s">
        <v>8</v>
      </c>
      <c r="C7" s="212">
        <v>0</v>
      </c>
      <c r="D7" s="212">
        <v>0</v>
      </c>
      <c r="E7" s="146"/>
      <c r="F7" s="212">
        <v>0</v>
      </c>
      <c r="G7" s="212">
        <v>0</v>
      </c>
      <c r="H7" s="10"/>
      <c r="I7" s="10"/>
      <c r="J7" s="22"/>
      <c r="K7" s="140">
        <f t="shared" si="0"/>
        <v>0</v>
      </c>
      <c r="M7" s="34"/>
    </row>
    <row r="8" spans="1:13" ht="15.9" customHeight="1" x14ac:dyDescent="0.3">
      <c r="A8" s="187">
        <v>6</v>
      </c>
      <c r="B8" s="132" t="s">
        <v>9</v>
      </c>
      <c r="C8" s="212">
        <v>1</v>
      </c>
      <c r="D8" s="212">
        <v>1</v>
      </c>
      <c r="E8" s="146"/>
      <c r="F8" s="212">
        <v>0</v>
      </c>
      <c r="G8" s="212">
        <v>1</v>
      </c>
      <c r="H8" s="10"/>
      <c r="I8" s="10"/>
      <c r="J8" s="22"/>
      <c r="K8" s="140">
        <f t="shared" si="0"/>
        <v>3</v>
      </c>
      <c r="M8" s="42"/>
    </row>
    <row r="9" spans="1:13" ht="15.9" customHeight="1" x14ac:dyDescent="0.3">
      <c r="A9" s="187">
        <v>7</v>
      </c>
      <c r="B9" s="132" t="s">
        <v>10</v>
      </c>
      <c r="C9" s="212">
        <v>1</v>
      </c>
      <c r="D9" s="212">
        <v>1</v>
      </c>
      <c r="E9" s="146"/>
      <c r="F9" s="212">
        <v>0</v>
      </c>
      <c r="G9" s="212">
        <v>0</v>
      </c>
      <c r="H9" s="10"/>
      <c r="I9" s="10"/>
      <c r="J9" s="22"/>
      <c r="K9" s="140">
        <f t="shared" si="0"/>
        <v>2</v>
      </c>
      <c r="M9" s="42"/>
    </row>
    <row r="10" spans="1:13" ht="15.9" customHeight="1" x14ac:dyDescent="0.3">
      <c r="A10" s="187">
        <v>8</v>
      </c>
      <c r="B10" s="135" t="s">
        <v>11</v>
      </c>
      <c r="C10" s="212">
        <v>0</v>
      </c>
      <c r="D10" s="212">
        <v>1</v>
      </c>
      <c r="E10" s="146"/>
      <c r="F10" s="212">
        <v>0</v>
      </c>
      <c r="G10" s="212">
        <v>0</v>
      </c>
      <c r="H10" s="10"/>
      <c r="I10" s="10"/>
      <c r="J10" s="22"/>
      <c r="K10" s="140">
        <f t="shared" si="0"/>
        <v>1</v>
      </c>
      <c r="M10" s="42"/>
    </row>
    <row r="11" spans="1:13" ht="15.9" customHeight="1" x14ac:dyDescent="0.3">
      <c r="A11" s="187">
        <v>9</v>
      </c>
      <c r="B11" s="135" t="s">
        <v>12</v>
      </c>
      <c r="C11" s="212">
        <v>0</v>
      </c>
      <c r="D11" s="212">
        <v>0</v>
      </c>
      <c r="E11" s="146"/>
      <c r="F11" s="212">
        <v>0</v>
      </c>
      <c r="G11" s="212">
        <v>0</v>
      </c>
      <c r="H11" s="10"/>
      <c r="I11" s="10"/>
      <c r="J11" s="22"/>
      <c r="K11" s="140">
        <f t="shared" si="0"/>
        <v>0</v>
      </c>
      <c r="M11" s="42"/>
    </row>
    <row r="12" spans="1:13" ht="15.9" customHeight="1" x14ac:dyDescent="0.25">
      <c r="A12" s="187">
        <v>10</v>
      </c>
      <c r="B12" s="135" t="s">
        <v>13</v>
      </c>
      <c r="C12" s="212">
        <v>0</v>
      </c>
      <c r="D12" s="212">
        <v>0</v>
      </c>
      <c r="E12" s="146"/>
      <c r="F12" s="212">
        <v>0</v>
      </c>
      <c r="G12" s="212">
        <v>0</v>
      </c>
      <c r="H12" s="10"/>
      <c r="I12" s="10"/>
      <c r="J12" s="22"/>
      <c r="K12" s="140">
        <f t="shared" si="0"/>
        <v>0</v>
      </c>
      <c r="M12" s="34"/>
    </row>
    <row r="13" spans="1:13" ht="15.9" customHeight="1" x14ac:dyDescent="0.25">
      <c r="A13" s="187">
        <v>11</v>
      </c>
      <c r="B13" s="135" t="s">
        <v>54</v>
      </c>
      <c r="C13" s="211">
        <v>1</v>
      </c>
      <c r="D13" s="211">
        <v>1</v>
      </c>
      <c r="E13" s="146"/>
      <c r="F13" s="211">
        <v>2</v>
      </c>
      <c r="G13" s="211">
        <v>0</v>
      </c>
      <c r="H13" s="10"/>
      <c r="I13" s="10"/>
      <c r="J13" s="22"/>
      <c r="K13" s="140">
        <f t="shared" si="0"/>
        <v>4</v>
      </c>
      <c r="M13" s="34"/>
    </row>
    <row r="14" spans="1:13" ht="15.9" customHeight="1" x14ac:dyDescent="0.25">
      <c r="A14" s="187">
        <v>12</v>
      </c>
      <c r="B14" s="135" t="s">
        <v>14</v>
      </c>
      <c r="C14" s="212">
        <v>0</v>
      </c>
      <c r="D14" s="212">
        <v>0</v>
      </c>
      <c r="E14" s="146"/>
      <c r="F14" s="212">
        <v>0</v>
      </c>
      <c r="G14" s="212">
        <v>0</v>
      </c>
      <c r="H14" s="10"/>
      <c r="I14" s="10"/>
      <c r="J14" s="22"/>
      <c r="K14" s="140">
        <f t="shared" si="0"/>
        <v>0</v>
      </c>
      <c r="M14" s="13"/>
    </row>
    <row r="15" spans="1:13" ht="15.9" customHeight="1" x14ac:dyDescent="0.25">
      <c r="A15" s="187">
        <v>13</v>
      </c>
      <c r="B15" s="135" t="s">
        <v>15</v>
      </c>
      <c r="C15" s="212">
        <v>0</v>
      </c>
      <c r="D15" s="212">
        <v>0</v>
      </c>
      <c r="E15" s="146"/>
      <c r="F15" s="212">
        <v>0</v>
      </c>
      <c r="G15" s="212">
        <v>1</v>
      </c>
      <c r="H15" s="10"/>
      <c r="I15" s="10"/>
      <c r="J15" s="22"/>
      <c r="K15" s="140">
        <f t="shared" si="0"/>
        <v>1</v>
      </c>
      <c r="M15" s="13"/>
    </row>
    <row r="16" spans="1:13" ht="15.9" customHeight="1" x14ac:dyDescent="0.25">
      <c r="A16" s="187">
        <v>14</v>
      </c>
      <c r="B16" s="135" t="s">
        <v>16</v>
      </c>
      <c r="C16" s="212">
        <v>0</v>
      </c>
      <c r="D16" s="212">
        <v>0</v>
      </c>
      <c r="E16" s="146"/>
      <c r="F16" s="212">
        <v>0</v>
      </c>
      <c r="G16" s="212">
        <v>0</v>
      </c>
      <c r="H16" s="10"/>
      <c r="I16" s="10"/>
      <c r="J16" s="22"/>
      <c r="K16" s="140">
        <f t="shared" si="0"/>
        <v>0</v>
      </c>
      <c r="M16" s="34"/>
    </row>
    <row r="17" spans="1:13" ht="15.9" customHeight="1" x14ac:dyDescent="0.25">
      <c r="A17" s="187">
        <v>15</v>
      </c>
      <c r="B17" s="135" t="s">
        <v>17</v>
      </c>
      <c r="C17" s="212">
        <v>1</v>
      </c>
      <c r="D17" s="212">
        <v>1</v>
      </c>
      <c r="E17" s="146"/>
      <c r="F17" s="212">
        <v>0</v>
      </c>
      <c r="G17" s="212">
        <v>1</v>
      </c>
      <c r="H17" s="10"/>
      <c r="I17" s="10"/>
      <c r="J17" s="22"/>
      <c r="K17" s="140">
        <f t="shared" si="0"/>
        <v>3</v>
      </c>
      <c r="M17" s="34"/>
    </row>
    <row r="18" spans="1:13" ht="15.9" customHeight="1" x14ac:dyDescent="0.25">
      <c r="A18" s="187">
        <v>16</v>
      </c>
      <c r="B18" s="135" t="s">
        <v>18</v>
      </c>
      <c r="C18" s="212">
        <v>0</v>
      </c>
      <c r="D18" s="212">
        <v>1</v>
      </c>
      <c r="E18" s="146"/>
      <c r="F18" s="212">
        <v>0</v>
      </c>
      <c r="G18" s="212">
        <v>0</v>
      </c>
      <c r="H18" s="10"/>
      <c r="I18" s="10"/>
      <c r="J18" s="22"/>
      <c r="K18" s="140">
        <f t="shared" si="0"/>
        <v>1</v>
      </c>
      <c r="M18" s="34"/>
    </row>
    <row r="19" spans="1:13" ht="15.9" customHeight="1" x14ac:dyDescent="0.25">
      <c r="A19" s="187">
        <v>17</v>
      </c>
      <c r="B19" s="135" t="s">
        <v>19</v>
      </c>
      <c r="C19" s="212">
        <v>0</v>
      </c>
      <c r="D19" s="212">
        <v>0</v>
      </c>
      <c r="E19" s="146"/>
      <c r="F19" s="212">
        <v>0</v>
      </c>
      <c r="G19" s="212">
        <v>0</v>
      </c>
      <c r="H19" s="10"/>
      <c r="I19" s="10"/>
      <c r="J19" s="22"/>
      <c r="K19" s="140">
        <f t="shared" si="0"/>
        <v>0</v>
      </c>
      <c r="M19" s="34"/>
    </row>
    <row r="20" spans="1:13" ht="15.9" customHeight="1" x14ac:dyDescent="0.25">
      <c r="A20" s="187">
        <v>18</v>
      </c>
      <c r="B20" s="135" t="s">
        <v>20</v>
      </c>
      <c r="C20" s="212">
        <v>0</v>
      </c>
      <c r="D20" s="212">
        <v>0</v>
      </c>
      <c r="E20" s="146"/>
      <c r="F20" s="212">
        <v>0</v>
      </c>
      <c r="G20" s="212">
        <v>0</v>
      </c>
      <c r="H20" s="10"/>
      <c r="I20" s="10"/>
      <c r="J20" s="22"/>
      <c r="K20" s="140">
        <f t="shared" si="0"/>
        <v>0</v>
      </c>
    </row>
    <row r="21" spans="1:13" ht="15.9" customHeight="1" x14ac:dyDescent="0.25">
      <c r="A21" s="187">
        <v>19</v>
      </c>
      <c r="B21" s="135" t="s">
        <v>56</v>
      </c>
      <c r="C21" s="212">
        <v>1</v>
      </c>
      <c r="D21" s="212">
        <v>0</v>
      </c>
      <c r="E21" s="146"/>
      <c r="F21" s="212">
        <v>0</v>
      </c>
      <c r="G21" s="212">
        <v>0</v>
      </c>
      <c r="H21" s="10"/>
      <c r="I21" s="10"/>
      <c r="J21" s="22"/>
      <c r="K21" s="140">
        <f t="shared" si="0"/>
        <v>1</v>
      </c>
    </row>
    <row r="22" spans="1:13" ht="15.9" customHeight="1" x14ac:dyDescent="0.25">
      <c r="A22" s="187">
        <v>20</v>
      </c>
      <c r="B22" s="135" t="s">
        <v>21</v>
      </c>
      <c r="C22" s="212">
        <v>1</v>
      </c>
      <c r="D22" s="212">
        <v>1</v>
      </c>
      <c r="E22" s="146"/>
      <c r="F22" s="212">
        <v>0</v>
      </c>
      <c r="G22" s="212">
        <v>1</v>
      </c>
      <c r="H22" s="10"/>
      <c r="I22" s="10"/>
      <c r="J22" s="22"/>
      <c r="K22" s="140">
        <f t="shared" si="0"/>
        <v>3</v>
      </c>
    </row>
    <row r="23" spans="1:13" ht="15.9" customHeight="1" x14ac:dyDescent="0.25">
      <c r="A23" s="187">
        <v>21</v>
      </c>
      <c r="B23" s="135" t="s">
        <v>22</v>
      </c>
      <c r="C23" s="212">
        <v>0</v>
      </c>
      <c r="D23" s="212">
        <v>0</v>
      </c>
      <c r="E23" s="146"/>
      <c r="F23" s="212">
        <v>0</v>
      </c>
      <c r="G23" s="212">
        <v>0</v>
      </c>
      <c r="H23" s="10"/>
      <c r="I23" s="10"/>
      <c r="J23" s="22"/>
      <c r="K23" s="140">
        <f t="shared" si="0"/>
        <v>0</v>
      </c>
    </row>
    <row r="24" spans="1:13" ht="15.9" customHeight="1" x14ac:dyDescent="0.25">
      <c r="A24" s="187">
        <v>22</v>
      </c>
      <c r="B24" s="135" t="s">
        <v>23</v>
      </c>
      <c r="C24" s="212">
        <v>0</v>
      </c>
      <c r="D24" s="212">
        <v>0</v>
      </c>
      <c r="E24" s="146"/>
      <c r="F24" s="212">
        <v>0</v>
      </c>
      <c r="G24" s="212">
        <v>0</v>
      </c>
      <c r="H24" s="10"/>
      <c r="I24" s="10"/>
      <c r="J24" s="22"/>
      <c r="K24" s="140">
        <f t="shared" si="0"/>
        <v>0</v>
      </c>
    </row>
    <row r="25" spans="1:13" ht="15.9" customHeight="1" x14ac:dyDescent="0.25">
      <c r="A25" s="187">
        <v>23</v>
      </c>
      <c r="B25" s="135" t="s">
        <v>24</v>
      </c>
      <c r="C25" s="212">
        <v>0</v>
      </c>
      <c r="D25" s="212">
        <v>0</v>
      </c>
      <c r="E25" s="146"/>
      <c r="F25" s="212">
        <v>0</v>
      </c>
      <c r="G25" s="212">
        <v>0</v>
      </c>
      <c r="H25" s="10"/>
      <c r="I25" s="10"/>
      <c r="J25" s="22"/>
      <c r="K25" s="140">
        <f t="shared" si="0"/>
        <v>0</v>
      </c>
    </row>
    <row r="26" spans="1:13" ht="15.9" customHeight="1" x14ac:dyDescent="0.25">
      <c r="A26" s="187">
        <v>24</v>
      </c>
      <c r="B26" s="135" t="s">
        <v>65</v>
      </c>
      <c r="C26" s="212">
        <v>0</v>
      </c>
      <c r="D26" s="212">
        <v>0</v>
      </c>
      <c r="E26" s="146"/>
      <c r="F26" s="212">
        <v>0</v>
      </c>
      <c r="G26" s="212">
        <v>0</v>
      </c>
      <c r="H26" s="10"/>
      <c r="I26" s="10"/>
      <c r="J26" s="22"/>
      <c r="K26" s="140">
        <f t="shared" si="0"/>
        <v>0</v>
      </c>
    </row>
    <row r="27" spans="1:13" ht="15.9" customHeight="1" x14ac:dyDescent="0.25">
      <c r="A27" s="187">
        <v>25</v>
      </c>
      <c r="C27" s="212"/>
      <c r="D27" s="212"/>
      <c r="E27" s="146"/>
      <c r="F27" s="212"/>
      <c r="G27" s="212"/>
      <c r="H27" s="10"/>
      <c r="I27" s="10"/>
      <c r="J27" s="22"/>
      <c r="K27" s="140"/>
    </row>
    <row r="28" spans="1:13" ht="15.9" customHeight="1" x14ac:dyDescent="0.25">
      <c r="A28" s="187">
        <v>26</v>
      </c>
      <c r="C28" s="212"/>
      <c r="D28" s="212"/>
      <c r="E28" s="146"/>
      <c r="F28" s="212"/>
      <c r="G28" s="212"/>
      <c r="H28" s="10"/>
      <c r="I28" s="10"/>
      <c r="J28" s="22"/>
      <c r="K28" s="140"/>
    </row>
    <row r="29" spans="1:13" ht="15.9" customHeight="1" x14ac:dyDescent="0.25">
      <c r="A29" s="202">
        <v>27</v>
      </c>
      <c r="C29" s="212"/>
      <c r="D29" s="212"/>
      <c r="E29" s="146"/>
      <c r="F29" s="212"/>
      <c r="G29" s="212"/>
      <c r="H29" s="10"/>
      <c r="I29" s="10"/>
      <c r="J29" s="22"/>
      <c r="K29" s="140"/>
    </row>
    <row r="30" spans="1:13" ht="15.9" customHeight="1" x14ac:dyDescent="0.25">
      <c r="A30" s="187"/>
      <c r="B30" s="134"/>
      <c r="C30" s="151"/>
      <c r="D30" s="148"/>
      <c r="E30" s="146"/>
      <c r="F30" s="148"/>
      <c r="G30" s="148"/>
      <c r="H30" s="10"/>
      <c r="I30" s="10"/>
      <c r="J30" s="22"/>
      <c r="K30" s="140"/>
    </row>
    <row r="31" spans="1:13" ht="15.9" customHeight="1" x14ac:dyDescent="0.25">
      <c r="A31" s="162"/>
      <c r="B31" s="1"/>
      <c r="C31" s="20"/>
      <c r="D31" s="20"/>
      <c r="E31" s="20"/>
      <c r="F31" s="20"/>
      <c r="G31" s="20"/>
      <c r="H31" s="20"/>
      <c r="I31" s="20"/>
      <c r="J31" s="20"/>
      <c r="K31" s="20"/>
    </row>
    <row r="32" spans="1:13" ht="15.9" customHeight="1" x14ac:dyDescent="0.25">
      <c r="A32" s="188"/>
      <c r="B32" s="19" t="s">
        <v>33</v>
      </c>
      <c r="C32" s="55">
        <f>SUM(C3:C31)</f>
        <v>7</v>
      </c>
      <c r="D32" s="55">
        <f>SUM(D3:D31)</f>
        <v>7</v>
      </c>
      <c r="E32" s="20"/>
      <c r="F32" s="55">
        <f>SUM(F3:F31)/2</f>
        <v>1</v>
      </c>
      <c r="G32" s="55">
        <f>SUM(G3:G31)</f>
        <v>5</v>
      </c>
      <c r="H32" s="20"/>
      <c r="I32" s="20"/>
      <c r="J32" s="20"/>
      <c r="K32" s="55"/>
    </row>
    <row r="33" spans="1:11" ht="15.9" customHeight="1" x14ac:dyDescent="0.25">
      <c r="A33" s="162"/>
      <c r="B33" s="11"/>
      <c r="C33" s="10"/>
      <c r="D33" s="10"/>
      <c r="E33" s="10"/>
      <c r="F33" s="54"/>
      <c r="G33" s="10"/>
      <c r="H33" s="10"/>
      <c r="I33" s="10"/>
      <c r="J33" s="10"/>
      <c r="K33" s="10"/>
    </row>
    <row r="34" spans="1:11" ht="15.9" customHeight="1" x14ac:dyDescent="0.25">
      <c r="A34" s="118"/>
      <c r="B34" s="57"/>
      <c r="C34" s="54"/>
      <c r="D34" s="54"/>
      <c r="E34" s="10"/>
      <c r="F34" s="220" t="s">
        <v>55</v>
      </c>
      <c r="G34" s="54"/>
      <c r="H34" s="58"/>
      <c r="I34" s="10"/>
      <c r="J34" s="22"/>
      <c r="K34" s="115"/>
    </row>
    <row r="35" spans="1:11" ht="12" customHeight="1" x14ac:dyDescent="0.25"/>
    <row r="36" spans="1:11" ht="12" customHeight="1" x14ac:dyDescent="0.25"/>
    <row r="37" spans="1:11" ht="12" customHeight="1" x14ac:dyDescent="0.25"/>
    <row r="38" spans="1:11" ht="12" customHeight="1" x14ac:dyDescent="0.25"/>
    <row r="39" spans="1:11" ht="12" customHeight="1" x14ac:dyDescent="0.25">
      <c r="F39" s="13"/>
    </row>
  </sheetData>
  <sheetProtection selectLockedCells="1"/>
  <phoneticPr fontId="8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46"/>
  </sheetPr>
  <dimension ref="A1:W39"/>
  <sheetViews>
    <sheetView topLeftCell="A7" workbookViewId="0">
      <selection activeCell="T24" sqref="T24"/>
    </sheetView>
  </sheetViews>
  <sheetFormatPr defaultColWidth="8.88671875" defaultRowHeight="13.2" x14ac:dyDescent="0.25"/>
  <cols>
    <col min="1" max="1" width="3.88671875" style="271" customWidth="1"/>
    <col min="2" max="2" width="18.88671875" style="226" customWidth="1"/>
    <col min="3" max="3" width="12.6640625" style="226" hidden="1" customWidth="1"/>
    <col min="4" max="7" width="12.6640625" style="226" customWidth="1"/>
    <col min="8" max="8" width="15.6640625" style="226" customWidth="1"/>
    <col min="9" max="9" width="12.6640625" style="226" customWidth="1"/>
    <col min="10" max="12" width="12.6640625" style="226" hidden="1" customWidth="1"/>
    <col min="13" max="13" width="12.6640625" style="226" customWidth="1"/>
    <col min="14" max="17" width="9.6640625" style="226" hidden="1" customWidth="1"/>
    <col min="18" max="18" width="9.6640625" style="226" customWidth="1"/>
    <col min="19" max="19" width="2.6640625" style="226" hidden="1" customWidth="1"/>
    <col min="20" max="20" width="4.44140625" style="226" customWidth="1"/>
    <col min="21" max="21" width="8.88671875" style="226"/>
    <col min="22" max="22" width="11.33203125" style="226" customWidth="1"/>
    <col min="23" max="16384" width="8.88671875" style="226"/>
  </cols>
  <sheetData>
    <row r="1" spans="1:23" ht="20.100000000000001" customHeight="1" x14ac:dyDescent="0.3">
      <c r="A1" s="86" t="s">
        <v>66</v>
      </c>
      <c r="B1" s="222"/>
      <c r="C1" s="223"/>
      <c r="D1" s="223"/>
      <c r="E1" s="222"/>
      <c r="F1" s="222"/>
      <c r="G1" s="222"/>
      <c r="H1" s="222"/>
      <c r="I1" s="222"/>
      <c r="J1" s="223"/>
      <c r="K1" s="223"/>
      <c r="L1" s="223"/>
      <c r="M1" s="224" t="s">
        <v>37</v>
      </c>
      <c r="N1" s="223"/>
      <c r="O1" s="223"/>
      <c r="P1" s="223"/>
      <c r="Q1" s="223"/>
      <c r="R1" s="225"/>
    </row>
    <row r="2" spans="1:23" ht="20.100000000000001" customHeight="1" thickBot="1" x14ac:dyDescent="0.35">
      <c r="A2" s="227" t="s">
        <v>1</v>
      </c>
      <c r="B2" s="228" t="s">
        <v>2</v>
      </c>
      <c r="C2" s="229">
        <v>40422</v>
      </c>
      <c r="D2" s="230">
        <v>43709</v>
      </c>
      <c r="E2" s="230">
        <v>43716</v>
      </c>
      <c r="F2" s="230">
        <v>43722</v>
      </c>
      <c r="G2" s="230">
        <v>43723</v>
      </c>
      <c r="H2" s="230">
        <v>43730</v>
      </c>
      <c r="I2" s="230">
        <v>43737</v>
      </c>
      <c r="J2" s="230">
        <v>41903</v>
      </c>
      <c r="K2" s="230">
        <v>40436</v>
      </c>
      <c r="L2" s="230"/>
      <c r="M2" s="229" t="s">
        <v>3</v>
      </c>
      <c r="N2" s="231" t="s">
        <v>38</v>
      </c>
      <c r="O2" s="231">
        <v>40443</v>
      </c>
      <c r="P2" s="232"/>
      <c r="Q2" s="233">
        <v>40450</v>
      </c>
      <c r="S2" s="234" t="s">
        <v>39</v>
      </c>
    </row>
    <row r="3" spans="1:23" ht="14.4" hidden="1" thickBot="1" x14ac:dyDescent="0.3">
      <c r="A3" s="235"/>
      <c r="B3" s="236"/>
      <c r="C3" s="237"/>
      <c r="D3" s="238"/>
      <c r="E3" s="238"/>
      <c r="F3" s="238"/>
      <c r="G3" s="238"/>
      <c r="H3" s="238"/>
      <c r="I3" s="238"/>
      <c r="J3" s="238"/>
      <c r="K3" s="238"/>
      <c r="L3" s="238"/>
      <c r="M3" s="239"/>
      <c r="N3" s="238"/>
      <c r="O3" s="238"/>
      <c r="P3" s="239"/>
      <c r="Q3" s="239"/>
      <c r="S3" s="240"/>
      <c r="T3" s="225"/>
      <c r="U3" s="225"/>
    </row>
    <row r="4" spans="1:23" ht="15.9" customHeight="1" x14ac:dyDescent="0.25">
      <c r="A4" s="187">
        <v>1</v>
      </c>
      <c r="B4" s="132" t="s">
        <v>4</v>
      </c>
      <c r="C4" s="242"/>
      <c r="D4" s="210">
        <v>0</v>
      </c>
      <c r="E4" s="210">
        <v>0</v>
      </c>
      <c r="F4" s="210">
        <v>0</v>
      </c>
      <c r="G4" s="210">
        <v>0</v>
      </c>
      <c r="H4" s="210">
        <v>0</v>
      </c>
      <c r="I4" s="210">
        <v>0</v>
      </c>
      <c r="J4" s="243"/>
      <c r="K4" s="244"/>
      <c r="L4" s="244"/>
      <c r="M4" s="245">
        <f t="shared" ref="M4:M27" si="0">SUM(D4:L4)</f>
        <v>0</v>
      </c>
      <c r="N4" s="246"/>
      <c r="O4" s="246"/>
      <c r="P4" s="247"/>
      <c r="Q4" s="245"/>
      <c r="S4" s="240"/>
      <c r="T4" s="225"/>
      <c r="U4" s="225"/>
    </row>
    <row r="5" spans="1:23" ht="15.9" customHeight="1" x14ac:dyDescent="0.25">
      <c r="A5" s="187">
        <v>2</v>
      </c>
      <c r="B5" s="135" t="s">
        <v>5</v>
      </c>
      <c r="C5" s="242"/>
      <c r="D5" s="211">
        <v>0</v>
      </c>
      <c r="E5" s="211">
        <v>0</v>
      </c>
      <c r="F5" s="211">
        <v>0</v>
      </c>
      <c r="G5" s="211">
        <v>0</v>
      </c>
      <c r="H5" s="211">
        <v>0</v>
      </c>
      <c r="I5" s="211">
        <v>0</v>
      </c>
      <c r="J5" s="248"/>
      <c r="K5" s="249"/>
      <c r="L5" s="249"/>
      <c r="M5" s="250">
        <f t="shared" si="0"/>
        <v>0</v>
      </c>
      <c r="N5" s="245"/>
      <c r="O5" s="245"/>
      <c r="P5" s="247"/>
      <c r="Q5" s="245"/>
      <c r="S5" s="240"/>
      <c r="T5" s="251"/>
      <c r="U5" s="251"/>
    </row>
    <row r="6" spans="1:23" ht="15.9" customHeight="1" x14ac:dyDescent="0.25">
      <c r="A6" s="187">
        <v>3</v>
      </c>
      <c r="B6" s="135" t="s">
        <v>6</v>
      </c>
      <c r="C6" s="242"/>
      <c r="D6" s="212">
        <v>1</v>
      </c>
      <c r="E6" s="212">
        <v>1</v>
      </c>
      <c r="F6" s="212">
        <v>0</v>
      </c>
      <c r="G6" s="212">
        <v>0</v>
      </c>
      <c r="H6" s="212">
        <v>0</v>
      </c>
      <c r="I6" s="212">
        <v>0</v>
      </c>
      <c r="J6" s="248"/>
      <c r="K6" s="249"/>
      <c r="L6" s="249"/>
      <c r="M6" s="245">
        <f t="shared" si="0"/>
        <v>2</v>
      </c>
      <c r="N6" s="245"/>
      <c r="O6" s="245"/>
      <c r="P6" s="247"/>
      <c r="Q6" s="245"/>
      <c r="S6" s="240"/>
      <c r="T6" s="225"/>
      <c r="U6" s="225"/>
    </row>
    <row r="7" spans="1:23" ht="15.9" customHeight="1" x14ac:dyDescent="0.25">
      <c r="A7" s="187">
        <v>4</v>
      </c>
      <c r="B7" s="135" t="s">
        <v>7</v>
      </c>
      <c r="C7" s="242"/>
      <c r="D7" s="212">
        <v>0</v>
      </c>
      <c r="E7" s="212">
        <v>0</v>
      </c>
      <c r="F7" s="212">
        <v>0</v>
      </c>
      <c r="G7" s="212">
        <v>0</v>
      </c>
      <c r="H7" s="212">
        <v>0</v>
      </c>
      <c r="I7" s="212">
        <v>0</v>
      </c>
      <c r="J7" s="248"/>
      <c r="K7" s="249"/>
      <c r="L7" s="249"/>
      <c r="M7" s="245">
        <f t="shared" si="0"/>
        <v>0</v>
      </c>
      <c r="N7" s="245"/>
      <c r="O7" s="245"/>
      <c r="P7" s="247"/>
      <c r="Q7" s="245"/>
      <c r="S7" s="240"/>
      <c r="T7" s="225"/>
      <c r="U7" s="225"/>
      <c r="V7" s="253"/>
    </row>
    <row r="8" spans="1:23" ht="15.9" customHeight="1" x14ac:dyDescent="0.25">
      <c r="A8" s="187">
        <v>5</v>
      </c>
      <c r="B8" s="135" t="s">
        <v>8</v>
      </c>
      <c r="C8" s="242"/>
      <c r="D8" s="212">
        <v>0</v>
      </c>
      <c r="E8" s="212">
        <v>0</v>
      </c>
      <c r="F8" s="212">
        <v>0</v>
      </c>
      <c r="G8" s="212">
        <v>0</v>
      </c>
      <c r="H8" s="212">
        <v>0</v>
      </c>
      <c r="I8" s="212">
        <v>0</v>
      </c>
      <c r="J8" s="248"/>
      <c r="K8" s="249"/>
      <c r="L8" s="249"/>
      <c r="M8" s="245">
        <f t="shared" si="0"/>
        <v>0</v>
      </c>
      <c r="N8" s="245"/>
      <c r="O8" s="245"/>
      <c r="P8" s="247"/>
      <c r="Q8" s="245"/>
      <c r="S8" s="240"/>
      <c r="T8" s="225"/>
      <c r="U8" s="225"/>
      <c r="V8" s="253"/>
    </row>
    <row r="9" spans="1:23" ht="15.9" customHeight="1" x14ac:dyDescent="0.25">
      <c r="A9" s="187">
        <v>6</v>
      </c>
      <c r="B9" s="132" t="s">
        <v>9</v>
      </c>
      <c r="C9" s="242"/>
      <c r="D9" s="212">
        <v>0</v>
      </c>
      <c r="E9" s="212">
        <v>0</v>
      </c>
      <c r="F9" s="212">
        <v>0</v>
      </c>
      <c r="G9" s="212">
        <v>0</v>
      </c>
      <c r="H9" s="212">
        <v>0</v>
      </c>
      <c r="I9" s="212">
        <v>0</v>
      </c>
      <c r="J9" s="248"/>
      <c r="K9" s="249"/>
      <c r="L9" s="249"/>
      <c r="M9" s="245">
        <f t="shared" si="0"/>
        <v>0</v>
      </c>
      <c r="N9" s="245"/>
      <c r="O9" s="245"/>
      <c r="P9" s="247"/>
      <c r="Q9" s="245"/>
      <c r="S9" s="240"/>
      <c r="T9" s="225"/>
      <c r="U9" s="225"/>
      <c r="V9" s="254"/>
      <c r="W9" s="255"/>
    </row>
    <row r="10" spans="1:23" ht="15.9" customHeight="1" x14ac:dyDescent="0.25">
      <c r="A10" s="187">
        <v>7</v>
      </c>
      <c r="B10" s="132" t="s">
        <v>10</v>
      </c>
      <c r="C10" s="242"/>
      <c r="D10" s="212">
        <v>1</v>
      </c>
      <c r="E10" s="212">
        <v>1</v>
      </c>
      <c r="F10" s="212">
        <v>0</v>
      </c>
      <c r="G10" s="212">
        <v>0</v>
      </c>
      <c r="H10" s="212">
        <v>1</v>
      </c>
      <c r="I10" s="212">
        <v>0</v>
      </c>
      <c r="J10" s="248"/>
      <c r="K10" s="249"/>
      <c r="L10" s="249"/>
      <c r="M10" s="245">
        <f t="shared" si="0"/>
        <v>3</v>
      </c>
      <c r="N10" s="245"/>
      <c r="O10" s="245"/>
      <c r="P10" s="247"/>
      <c r="Q10" s="245"/>
      <c r="S10" s="240"/>
      <c r="T10" s="225"/>
      <c r="U10" s="225"/>
      <c r="V10" s="254"/>
    </row>
    <row r="11" spans="1:23" ht="15.9" customHeight="1" x14ac:dyDescent="0.25">
      <c r="A11" s="187">
        <v>8</v>
      </c>
      <c r="B11" s="135" t="s">
        <v>11</v>
      </c>
      <c r="C11" s="242"/>
      <c r="D11" s="212">
        <v>0</v>
      </c>
      <c r="E11" s="212">
        <v>1</v>
      </c>
      <c r="F11" s="212">
        <v>0</v>
      </c>
      <c r="G11" s="212">
        <v>0</v>
      </c>
      <c r="H11" s="212">
        <v>1</v>
      </c>
      <c r="I11" s="212">
        <v>0</v>
      </c>
      <c r="J11" s="248"/>
      <c r="K11" s="249"/>
      <c r="L11" s="249"/>
      <c r="M11" s="245">
        <f t="shared" si="0"/>
        <v>2</v>
      </c>
      <c r="N11" s="245"/>
      <c r="O11" s="245"/>
      <c r="P11" s="247"/>
      <c r="Q11" s="245"/>
      <c r="S11" s="240"/>
      <c r="T11" s="225"/>
      <c r="U11" s="225"/>
      <c r="V11" s="254"/>
    </row>
    <row r="12" spans="1:23" ht="15.9" customHeight="1" x14ac:dyDescent="0.25">
      <c r="A12" s="187">
        <v>9</v>
      </c>
      <c r="B12" s="135" t="s">
        <v>12</v>
      </c>
      <c r="C12" s="242"/>
      <c r="D12" s="212">
        <v>0</v>
      </c>
      <c r="E12" s="212">
        <v>0</v>
      </c>
      <c r="F12" s="212">
        <v>0</v>
      </c>
      <c r="G12" s="212">
        <v>0</v>
      </c>
      <c r="H12" s="212">
        <v>0</v>
      </c>
      <c r="I12" s="212">
        <v>0</v>
      </c>
      <c r="J12" s="248"/>
      <c r="K12" s="249"/>
      <c r="L12" s="249"/>
      <c r="M12" s="245">
        <f t="shared" si="0"/>
        <v>0</v>
      </c>
      <c r="N12" s="245"/>
      <c r="O12" s="245"/>
      <c r="P12" s="247"/>
      <c r="Q12" s="245"/>
      <c r="S12" s="240"/>
      <c r="T12" s="225"/>
      <c r="U12" s="225"/>
      <c r="V12" s="254"/>
    </row>
    <row r="13" spans="1:23" ht="15.9" customHeight="1" x14ac:dyDescent="0.25">
      <c r="A13" s="187">
        <v>10</v>
      </c>
      <c r="B13" s="135" t="s">
        <v>13</v>
      </c>
      <c r="C13" s="242"/>
      <c r="D13" s="212">
        <v>0</v>
      </c>
      <c r="E13" s="212">
        <v>0</v>
      </c>
      <c r="F13" s="212">
        <v>0</v>
      </c>
      <c r="G13" s="212">
        <v>0</v>
      </c>
      <c r="H13" s="212">
        <v>0</v>
      </c>
      <c r="I13" s="212">
        <v>0</v>
      </c>
      <c r="J13" s="248"/>
      <c r="K13" s="249"/>
      <c r="L13" s="249"/>
      <c r="M13" s="245">
        <f t="shared" si="0"/>
        <v>0</v>
      </c>
      <c r="N13" s="245"/>
      <c r="O13" s="245"/>
      <c r="P13" s="247"/>
      <c r="Q13" s="245"/>
      <c r="S13" s="240"/>
      <c r="T13" s="225"/>
      <c r="U13" s="225"/>
      <c r="V13" s="254"/>
    </row>
    <row r="14" spans="1:23" ht="15.9" customHeight="1" x14ac:dyDescent="0.25">
      <c r="A14" s="187">
        <v>11</v>
      </c>
      <c r="B14" s="135" t="s">
        <v>54</v>
      </c>
      <c r="C14" s="242"/>
      <c r="D14" s="211">
        <v>1</v>
      </c>
      <c r="E14" s="211">
        <v>1</v>
      </c>
      <c r="F14" s="211">
        <v>0</v>
      </c>
      <c r="G14" s="211">
        <v>1</v>
      </c>
      <c r="H14" s="211">
        <v>1</v>
      </c>
      <c r="I14" s="211">
        <v>1</v>
      </c>
      <c r="J14" s="248"/>
      <c r="K14" s="249"/>
      <c r="L14" s="249"/>
      <c r="M14" s="250">
        <f t="shared" si="0"/>
        <v>5</v>
      </c>
      <c r="N14" s="245"/>
      <c r="O14" s="245"/>
      <c r="P14" s="247"/>
      <c r="Q14" s="245"/>
      <c r="S14" s="240"/>
      <c r="T14" s="225"/>
      <c r="U14" s="225"/>
      <c r="V14" s="254"/>
    </row>
    <row r="15" spans="1:23" ht="15.9" customHeight="1" x14ac:dyDescent="0.25">
      <c r="A15" s="187">
        <v>12</v>
      </c>
      <c r="B15" s="135" t="s">
        <v>14</v>
      </c>
      <c r="C15" s="242"/>
      <c r="D15" s="212">
        <v>0</v>
      </c>
      <c r="E15" s="212">
        <v>0</v>
      </c>
      <c r="F15" s="212">
        <v>0</v>
      </c>
      <c r="G15" s="212">
        <v>0</v>
      </c>
      <c r="H15" s="212">
        <v>0</v>
      </c>
      <c r="I15" s="212">
        <v>0</v>
      </c>
      <c r="J15" s="248"/>
      <c r="K15" s="249"/>
      <c r="L15" s="249"/>
      <c r="M15" s="245">
        <f t="shared" si="0"/>
        <v>0</v>
      </c>
      <c r="N15" s="245"/>
      <c r="O15" s="245"/>
      <c r="P15" s="247"/>
      <c r="Q15" s="245"/>
      <c r="S15" s="240"/>
      <c r="T15" s="225"/>
      <c r="U15" s="225"/>
      <c r="V15" s="256"/>
    </row>
    <row r="16" spans="1:23" ht="15.9" customHeight="1" x14ac:dyDescent="0.25">
      <c r="A16" s="187">
        <v>13</v>
      </c>
      <c r="B16" s="135" t="s">
        <v>15</v>
      </c>
      <c r="C16" s="242"/>
      <c r="D16" s="212">
        <v>1</v>
      </c>
      <c r="E16" s="212">
        <v>1</v>
      </c>
      <c r="F16" s="212">
        <v>0</v>
      </c>
      <c r="G16" s="212">
        <v>1</v>
      </c>
      <c r="H16" s="212">
        <v>1</v>
      </c>
      <c r="I16" s="212">
        <v>0</v>
      </c>
      <c r="J16" s="248"/>
      <c r="K16" s="249"/>
      <c r="L16" s="249"/>
      <c r="M16" s="245">
        <f t="shared" si="0"/>
        <v>4</v>
      </c>
      <c r="N16" s="245"/>
      <c r="O16" s="245"/>
      <c r="P16" s="247"/>
      <c r="Q16" s="245"/>
      <c r="S16" s="240"/>
      <c r="T16" s="225"/>
      <c r="U16" s="225"/>
      <c r="V16" s="256"/>
    </row>
    <row r="17" spans="1:22" ht="15.9" customHeight="1" x14ac:dyDescent="0.25">
      <c r="A17" s="187">
        <v>14</v>
      </c>
      <c r="B17" s="135" t="s">
        <v>16</v>
      </c>
      <c r="C17" s="242"/>
      <c r="D17" s="212">
        <v>0</v>
      </c>
      <c r="E17" s="212">
        <v>0</v>
      </c>
      <c r="F17" s="212">
        <v>0</v>
      </c>
      <c r="G17" s="212">
        <v>1</v>
      </c>
      <c r="H17" s="212">
        <v>0</v>
      </c>
      <c r="I17" s="212">
        <v>0</v>
      </c>
      <c r="J17" s="248"/>
      <c r="K17" s="249"/>
      <c r="L17" s="249"/>
      <c r="M17" s="245">
        <f t="shared" si="0"/>
        <v>1</v>
      </c>
      <c r="N17" s="245"/>
      <c r="O17" s="245"/>
      <c r="P17" s="247"/>
      <c r="Q17" s="245"/>
      <c r="S17" s="240"/>
      <c r="T17" s="225"/>
      <c r="U17" s="225"/>
      <c r="V17" s="256"/>
    </row>
    <row r="18" spans="1:22" ht="15.9" customHeight="1" x14ac:dyDescent="0.25">
      <c r="A18" s="187">
        <v>15</v>
      </c>
      <c r="B18" s="135" t="s">
        <v>17</v>
      </c>
      <c r="C18" s="242"/>
      <c r="D18" s="212">
        <v>1</v>
      </c>
      <c r="E18" s="212">
        <v>1</v>
      </c>
      <c r="F18" s="212">
        <v>0</v>
      </c>
      <c r="G18" s="212">
        <v>0</v>
      </c>
      <c r="H18" s="212">
        <v>1</v>
      </c>
      <c r="I18" s="212">
        <v>0</v>
      </c>
      <c r="J18" s="248"/>
      <c r="K18" s="249"/>
      <c r="L18" s="249"/>
      <c r="M18" s="245">
        <f t="shared" si="0"/>
        <v>3</v>
      </c>
      <c r="N18" s="245"/>
      <c r="O18" s="245"/>
      <c r="P18" s="247"/>
      <c r="Q18" s="245"/>
      <c r="S18" s="240"/>
      <c r="T18" s="225"/>
      <c r="U18" s="225"/>
      <c r="V18" s="256"/>
    </row>
    <row r="19" spans="1:22" ht="15.9" customHeight="1" x14ac:dyDescent="0.25">
      <c r="A19" s="187">
        <v>16</v>
      </c>
      <c r="B19" s="135" t="s">
        <v>18</v>
      </c>
      <c r="C19" s="242"/>
      <c r="D19" s="212">
        <v>0</v>
      </c>
      <c r="E19" s="212">
        <v>0</v>
      </c>
      <c r="F19" s="212">
        <v>0</v>
      </c>
      <c r="G19" s="212">
        <v>0</v>
      </c>
      <c r="H19" s="212">
        <v>1</v>
      </c>
      <c r="I19" s="212">
        <v>0</v>
      </c>
      <c r="J19" s="248"/>
      <c r="K19" s="249"/>
      <c r="L19" s="249"/>
      <c r="M19" s="245">
        <f t="shared" si="0"/>
        <v>1</v>
      </c>
      <c r="N19" s="245"/>
      <c r="O19" s="245"/>
      <c r="P19" s="247"/>
      <c r="Q19" s="245"/>
      <c r="S19" s="240"/>
      <c r="T19" s="225"/>
      <c r="U19" s="225"/>
      <c r="V19" s="254"/>
    </row>
    <row r="20" spans="1:22" ht="15.9" customHeight="1" x14ac:dyDescent="0.25">
      <c r="A20" s="187">
        <v>17</v>
      </c>
      <c r="B20" s="135" t="s">
        <v>19</v>
      </c>
      <c r="C20" s="242"/>
      <c r="D20" s="212">
        <v>0</v>
      </c>
      <c r="E20" s="212">
        <v>0</v>
      </c>
      <c r="F20" s="212">
        <v>0</v>
      </c>
      <c r="G20" s="212">
        <v>0</v>
      </c>
      <c r="H20" s="212">
        <v>0</v>
      </c>
      <c r="I20" s="212">
        <v>0</v>
      </c>
      <c r="J20" s="248"/>
      <c r="K20" s="249"/>
      <c r="L20" s="249"/>
      <c r="M20" s="245">
        <f t="shared" si="0"/>
        <v>0</v>
      </c>
      <c r="N20" s="245"/>
      <c r="O20" s="245"/>
      <c r="P20" s="247"/>
      <c r="Q20" s="245"/>
      <c r="S20" s="240"/>
      <c r="T20" s="225"/>
      <c r="U20" s="225"/>
      <c r="V20" s="254"/>
    </row>
    <row r="21" spans="1:22" ht="15.9" customHeight="1" x14ac:dyDescent="0.25">
      <c r="A21" s="187">
        <v>18</v>
      </c>
      <c r="B21" s="135" t="s">
        <v>20</v>
      </c>
      <c r="C21" s="242"/>
      <c r="D21" s="212">
        <v>0</v>
      </c>
      <c r="E21" s="212">
        <v>0</v>
      </c>
      <c r="F21" s="212">
        <v>0</v>
      </c>
      <c r="G21" s="212">
        <v>0</v>
      </c>
      <c r="H21" s="212">
        <v>0</v>
      </c>
      <c r="I21" s="212">
        <v>0</v>
      </c>
      <c r="J21" s="248"/>
      <c r="K21" s="249"/>
      <c r="L21" s="249"/>
      <c r="M21" s="245">
        <f t="shared" si="0"/>
        <v>0</v>
      </c>
      <c r="N21" s="245"/>
      <c r="O21" s="245"/>
      <c r="P21" s="247"/>
      <c r="Q21" s="245"/>
      <c r="S21" s="240"/>
      <c r="T21" s="225"/>
      <c r="U21" s="225"/>
      <c r="V21" s="254"/>
    </row>
    <row r="22" spans="1:22" ht="15.9" customHeight="1" x14ac:dyDescent="0.25">
      <c r="A22" s="187">
        <v>19</v>
      </c>
      <c r="B22" s="135" t="s">
        <v>56</v>
      </c>
      <c r="C22" s="242"/>
      <c r="D22" s="212">
        <v>0</v>
      </c>
      <c r="E22" s="212">
        <v>0</v>
      </c>
      <c r="F22" s="212">
        <v>0</v>
      </c>
      <c r="G22" s="212">
        <v>0</v>
      </c>
      <c r="H22" s="212">
        <v>1</v>
      </c>
      <c r="I22" s="212">
        <v>0</v>
      </c>
      <c r="J22" s="248"/>
      <c r="K22" s="249"/>
      <c r="L22" s="249"/>
      <c r="M22" s="245">
        <f t="shared" si="0"/>
        <v>1</v>
      </c>
      <c r="N22" s="245"/>
      <c r="O22" s="245"/>
      <c r="P22" s="247"/>
      <c r="Q22" s="245"/>
      <c r="S22" s="240"/>
      <c r="T22" s="225"/>
      <c r="U22" s="225"/>
    </row>
    <row r="23" spans="1:22" ht="15.9" customHeight="1" x14ac:dyDescent="0.25">
      <c r="A23" s="187">
        <v>20</v>
      </c>
      <c r="B23" s="135" t="s">
        <v>21</v>
      </c>
      <c r="C23" s="242"/>
      <c r="D23" s="212">
        <v>1</v>
      </c>
      <c r="E23" s="212">
        <v>1</v>
      </c>
      <c r="F23" s="212">
        <v>0</v>
      </c>
      <c r="G23" s="212">
        <v>1</v>
      </c>
      <c r="H23" s="212">
        <v>0</v>
      </c>
      <c r="I23" s="212">
        <v>0</v>
      </c>
      <c r="J23" s="248"/>
      <c r="K23" s="249"/>
      <c r="L23" s="249"/>
      <c r="M23" s="245">
        <f t="shared" si="0"/>
        <v>3</v>
      </c>
      <c r="N23" s="245"/>
      <c r="O23" s="245"/>
      <c r="P23" s="247"/>
      <c r="Q23" s="245"/>
      <c r="S23" s="240"/>
      <c r="T23" s="225"/>
      <c r="U23" s="225"/>
    </row>
    <row r="24" spans="1:22" ht="15.9" customHeight="1" x14ac:dyDescent="0.25">
      <c r="A24" s="187">
        <v>21</v>
      </c>
      <c r="B24" s="135" t="s">
        <v>22</v>
      </c>
      <c r="C24" s="242"/>
      <c r="D24" s="212">
        <v>0</v>
      </c>
      <c r="E24" s="212">
        <v>0</v>
      </c>
      <c r="F24" s="212">
        <v>0</v>
      </c>
      <c r="G24" s="212">
        <v>0</v>
      </c>
      <c r="H24" s="212">
        <v>0</v>
      </c>
      <c r="I24" s="212">
        <v>0</v>
      </c>
      <c r="J24" s="248"/>
      <c r="K24" s="249"/>
      <c r="L24" s="249"/>
      <c r="M24" s="245">
        <f t="shared" si="0"/>
        <v>0</v>
      </c>
      <c r="N24" s="245"/>
      <c r="O24" s="245"/>
      <c r="P24" s="247"/>
      <c r="Q24" s="245"/>
      <c r="S24" s="240"/>
      <c r="T24" s="225"/>
      <c r="U24" s="225"/>
    </row>
    <row r="25" spans="1:22" ht="15.9" customHeight="1" x14ac:dyDescent="0.25">
      <c r="A25" s="187">
        <v>22</v>
      </c>
      <c r="B25" s="135" t="s">
        <v>23</v>
      </c>
      <c r="C25" s="242"/>
      <c r="D25" s="212">
        <v>0</v>
      </c>
      <c r="E25" s="212">
        <v>0</v>
      </c>
      <c r="F25" s="212">
        <v>0</v>
      </c>
      <c r="G25" s="212">
        <v>0</v>
      </c>
      <c r="H25" s="212">
        <v>0</v>
      </c>
      <c r="I25" s="212">
        <v>0</v>
      </c>
      <c r="J25" s="248"/>
      <c r="K25" s="249"/>
      <c r="L25" s="249"/>
      <c r="M25" s="245">
        <f t="shared" si="0"/>
        <v>0</v>
      </c>
      <c r="N25" s="245"/>
      <c r="O25" s="245"/>
      <c r="P25" s="247"/>
      <c r="Q25" s="245"/>
      <c r="S25" s="240"/>
      <c r="T25" s="225"/>
      <c r="U25" s="225"/>
    </row>
    <row r="26" spans="1:22" ht="15.9" customHeight="1" x14ac:dyDescent="0.25">
      <c r="A26" s="187">
        <v>23</v>
      </c>
      <c r="B26" s="135" t="s">
        <v>24</v>
      </c>
      <c r="C26" s="242"/>
      <c r="D26" s="212">
        <v>0</v>
      </c>
      <c r="E26" s="212">
        <v>0</v>
      </c>
      <c r="F26" s="212">
        <v>0</v>
      </c>
      <c r="G26" s="212">
        <v>0</v>
      </c>
      <c r="H26" s="212">
        <v>0</v>
      </c>
      <c r="I26" s="212">
        <v>0</v>
      </c>
      <c r="J26" s="248"/>
      <c r="K26" s="249"/>
      <c r="L26" s="249"/>
      <c r="M26" s="245">
        <f t="shared" si="0"/>
        <v>0</v>
      </c>
      <c r="N26" s="245"/>
      <c r="O26" s="245"/>
      <c r="P26" s="247"/>
      <c r="Q26" s="245"/>
      <c r="S26" s="240"/>
      <c r="T26" s="225"/>
      <c r="U26" s="225"/>
    </row>
    <row r="27" spans="1:22" ht="15.9" customHeight="1" x14ac:dyDescent="0.25">
      <c r="A27" s="187">
        <v>24</v>
      </c>
      <c r="B27" s="135" t="s">
        <v>65</v>
      </c>
      <c r="C27" s="242"/>
      <c r="D27" s="212">
        <v>0</v>
      </c>
      <c r="E27" s="212">
        <v>0</v>
      </c>
      <c r="F27" s="212">
        <v>0</v>
      </c>
      <c r="G27" s="212">
        <v>0</v>
      </c>
      <c r="H27" s="212">
        <v>0</v>
      </c>
      <c r="I27" s="212">
        <v>0</v>
      </c>
      <c r="J27" s="248"/>
      <c r="K27" s="249"/>
      <c r="L27" s="249"/>
      <c r="M27" s="245">
        <f t="shared" si="0"/>
        <v>0</v>
      </c>
      <c r="N27" s="245"/>
      <c r="O27" s="245"/>
      <c r="P27" s="247"/>
      <c r="Q27" s="245"/>
      <c r="S27" s="240"/>
      <c r="T27" s="225"/>
      <c r="U27" s="225"/>
    </row>
    <row r="28" spans="1:22" ht="15.9" customHeight="1" x14ac:dyDescent="0.25">
      <c r="A28" s="187">
        <v>25</v>
      </c>
      <c r="B28" s="240"/>
      <c r="C28" s="242"/>
      <c r="D28" s="252"/>
      <c r="E28" s="252"/>
      <c r="F28" s="252"/>
      <c r="G28" s="252"/>
      <c r="H28" s="252"/>
      <c r="I28" s="252"/>
      <c r="J28" s="248"/>
      <c r="K28" s="249"/>
      <c r="L28" s="249"/>
      <c r="M28" s="245"/>
      <c r="N28" s="245"/>
      <c r="O28" s="245"/>
      <c r="P28" s="247"/>
      <c r="Q28" s="245"/>
      <c r="S28" s="240"/>
      <c r="T28" s="225"/>
      <c r="U28" s="225"/>
    </row>
    <row r="29" spans="1:22" ht="15.9" customHeight="1" x14ac:dyDescent="0.25">
      <c r="A29" s="187">
        <v>26</v>
      </c>
      <c r="B29" s="240"/>
      <c r="C29" s="242"/>
      <c r="D29" s="252"/>
      <c r="E29" s="252"/>
      <c r="F29" s="252"/>
      <c r="G29" s="252"/>
      <c r="H29" s="252"/>
      <c r="I29" s="252"/>
      <c r="J29" s="248"/>
      <c r="K29" s="249"/>
      <c r="L29" s="249"/>
      <c r="M29" s="245"/>
      <c r="N29" s="245"/>
      <c r="O29" s="245"/>
      <c r="P29" s="247"/>
      <c r="Q29" s="245"/>
      <c r="S29" s="240"/>
      <c r="T29" s="225"/>
      <c r="U29" s="225"/>
    </row>
    <row r="30" spans="1:22" ht="15.9" customHeight="1" x14ac:dyDescent="0.25">
      <c r="A30" s="202">
        <v>27</v>
      </c>
      <c r="B30" s="240"/>
      <c r="C30" s="242"/>
      <c r="D30" s="252"/>
      <c r="E30" s="252"/>
      <c r="F30" s="252"/>
      <c r="G30" s="252"/>
      <c r="H30" s="252"/>
      <c r="I30" s="252"/>
      <c r="J30" s="248"/>
      <c r="K30" s="249"/>
      <c r="L30" s="249"/>
      <c r="M30" s="245"/>
      <c r="N30" s="245"/>
      <c r="O30" s="245"/>
      <c r="P30" s="247"/>
      <c r="Q30" s="245"/>
      <c r="S30" s="240"/>
      <c r="T30" s="225"/>
      <c r="U30" s="225"/>
    </row>
    <row r="31" spans="1:22" ht="15.9" customHeight="1" x14ac:dyDescent="0.25">
      <c r="A31" s="241"/>
      <c r="B31" s="304"/>
      <c r="C31" s="242"/>
      <c r="D31" s="257"/>
      <c r="E31" s="257"/>
      <c r="F31" s="257"/>
      <c r="G31" s="257"/>
      <c r="H31" s="257"/>
      <c r="I31" s="257"/>
      <c r="J31" s="248"/>
      <c r="K31" s="249"/>
      <c r="L31" s="249"/>
      <c r="M31" s="245"/>
      <c r="N31" s="245"/>
      <c r="O31" s="245"/>
      <c r="P31" s="247"/>
      <c r="Q31" s="245"/>
      <c r="S31" s="240"/>
      <c r="T31" s="225"/>
      <c r="U31" s="225"/>
    </row>
    <row r="32" spans="1:22" ht="15.9" customHeight="1" x14ac:dyDescent="0.25">
      <c r="A32" s="258"/>
      <c r="B32" s="259"/>
      <c r="C32" s="245"/>
      <c r="D32" s="260"/>
      <c r="E32" s="260"/>
      <c r="F32" s="260"/>
      <c r="G32" s="260"/>
      <c r="H32" s="260"/>
      <c r="I32" s="260"/>
      <c r="J32" s="260"/>
      <c r="K32" s="260"/>
      <c r="L32" s="260"/>
      <c r="M32" s="245"/>
      <c r="N32" s="260"/>
      <c r="O32" s="260"/>
      <c r="P32" s="245"/>
      <c r="Q32" s="245"/>
      <c r="S32" s="240"/>
      <c r="T32" s="225"/>
      <c r="U32" s="225"/>
    </row>
    <row r="33" spans="1:21" ht="15.9" customHeight="1" x14ac:dyDescent="0.25">
      <c r="A33" s="261"/>
      <c r="B33" s="262" t="s">
        <v>33</v>
      </c>
      <c r="C33" s="260"/>
      <c r="D33" s="263">
        <f>SUM(D4:D32)</f>
        <v>6</v>
      </c>
      <c r="E33" s="260">
        <f>SUM(E4:E32)</f>
        <v>7</v>
      </c>
      <c r="F33" s="260">
        <f>SUM(F4:F32)/2</f>
        <v>0</v>
      </c>
      <c r="G33" s="260">
        <f>SUM(G4:G32)</f>
        <v>4</v>
      </c>
      <c r="H33" s="260">
        <f>SUM(H4:H32)</f>
        <v>7</v>
      </c>
      <c r="I33" s="260">
        <f>SUM(I4:I32)</f>
        <v>1</v>
      </c>
      <c r="J33" s="260"/>
      <c r="K33" s="260"/>
      <c r="L33" s="264"/>
      <c r="M33" s="260"/>
      <c r="N33" s="260"/>
      <c r="O33" s="260"/>
      <c r="P33" s="260"/>
      <c r="Q33" s="260"/>
      <c r="R33" s="265"/>
      <c r="S33" s="266"/>
      <c r="T33" s="225"/>
      <c r="U33" s="225"/>
    </row>
    <row r="34" spans="1:21" ht="15.9" customHeight="1" x14ac:dyDescent="0.25">
      <c r="A34" s="241"/>
      <c r="B34" s="267"/>
      <c r="C34" s="245"/>
      <c r="D34" s="268"/>
      <c r="E34" s="245"/>
      <c r="F34" s="245"/>
      <c r="G34" s="245"/>
      <c r="H34" s="245"/>
      <c r="I34" s="245"/>
      <c r="J34" s="245"/>
      <c r="K34" s="245"/>
      <c r="L34" s="245"/>
      <c r="M34" s="245"/>
      <c r="N34" s="245"/>
      <c r="O34" s="245"/>
      <c r="P34" s="245"/>
      <c r="Q34" s="245"/>
      <c r="R34" s="265"/>
      <c r="S34" s="266"/>
      <c r="T34" s="225"/>
      <c r="U34" s="225"/>
    </row>
    <row r="35" spans="1:21" ht="15.9" customHeight="1" x14ac:dyDescent="0.25">
      <c r="A35" s="269"/>
      <c r="B35" s="259"/>
      <c r="C35" s="245"/>
      <c r="D35" s="268"/>
      <c r="E35" s="242"/>
      <c r="F35" s="302" t="s">
        <v>62</v>
      </c>
      <c r="G35" s="266"/>
      <c r="H35" s="289"/>
      <c r="I35" s="245"/>
      <c r="J35" s="245"/>
      <c r="K35" s="245"/>
      <c r="L35" s="245"/>
      <c r="M35" s="268"/>
      <c r="N35" s="245"/>
      <c r="O35" s="245"/>
      <c r="P35" s="245"/>
      <c r="Q35" s="245"/>
      <c r="R35" s="270"/>
      <c r="S35" s="266"/>
      <c r="T35" s="225"/>
      <c r="U35" s="225"/>
    </row>
    <row r="36" spans="1:21" ht="12" customHeight="1" x14ac:dyDescent="0.25">
      <c r="F36" s="302" t="s">
        <v>63</v>
      </c>
      <c r="S36" s="240"/>
      <c r="T36" s="225"/>
      <c r="U36" s="225"/>
    </row>
    <row r="37" spans="1:21" ht="12" customHeight="1" x14ac:dyDescent="0.25">
      <c r="F37" s="303" t="s">
        <v>68</v>
      </c>
      <c r="S37" s="240"/>
      <c r="T37" s="225"/>
      <c r="U37" s="225"/>
    </row>
    <row r="38" spans="1:21" ht="12" customHeight="1" x14ac:dyDescent="0.25">
      <c r="S38" s="266"/>
    </row>
    <row r="39" spans="1:21" ht="14.25" customHeight="1" x14ac:dyDescent="0.25"/>
  </sheetData>
  <sheetProtection selectLockedCells="1"/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53"/>
  </sheetPr>
  <dimension ref="A1:P41"/>
  <sheetViews>
    <sheetView topLeftCell="A13" workbookViewId="0">
      <selection activeCell="O21" sqref="O21"/>
    </sheetView>
  </sheetViews>
  <sheetFormatPr defaultColWidth="9.109375" defaultRowHeight="13.2" x14ac:dyDescent="0.25"/>
  <cols>
    <col min="1" max="1" width="4.33203125" style="17" customWidth="1"/>
    <col min="2" max="2" width="19.6640625" customWidth="1"/>
    <col min="3" max="3" width="11.5546875" style="7" customWidth="1"/>
    <col min="4" max="7" width="9.6640625" customWidth="1"/>
    <col min="8" max="12" width="9.6640625" hidden="1" customWidth="1"/>
    <col min="13" max="13" width="9.6640625" customWidth="1"/>
  </cols>
  <sheetData>
    <row r="1" spans="1:16" ht="20.100000000000001" customHeight="1" x14ac:dyDescent="0.3">
      <c r="A1" s="86" t="s">
        <v>66</v>
      </c>
      <c r="B1" s="72"/>
      <c r="C1" s="75"/>
      <c r="D1" s="75"/>
      <c r="E1" s="75"/>
      <c r="F1" s="86" t="s">
        <v>40</v>
      </c>
      <c r="G1" s="75"/>
      <c r="H1" s="75"/>
      <c r="I1" s="72"/>
      <c r="J1" s="75"/>
      <c r="K1" s="75"/>
      <c r="L1" s="75"/>
      <c r="M1" s="75"/>
      <c r="N1" s="7"/>
    </row>
    <row r="2" spans="1:16" ht="24" customHeight="1" thickBot="1" x14ac:dyDescent="0.35">
      <c r="A2" s="191" t="s">
        <v>1</v>
      </c>
      <c r="B2" s="81" t="s">
        <v>2</v>
      </c>
      <c r="C2" s="121">
        <v>43744</v>
      </c>
      <c r="D2" s="121">
        <v>43751</v>
      </c>
      <c r="E2" s="121">
        <v>43758</v>
      </c>
      <c r="F2" s="121">
        <v>43765</v>
      </c>
      <c r="G2" s="121"/>
      <c r="H2" s="121">
        <v>40072</v>
      </c>
      <c r="I2" s="121"/>
      <c r="J2" s="121"/>
      <c r="K2" s="121"/>
      <c r="L2" s="121"/>
      <c r="M2" s="121" t="s">
        <v>3</v>
      </c>
      <c r="N2" s="7"/>
    </row>
    <row r="3" spans="1:16" ht="20.100000000000001" hidden="1" customHeight="1" x14ac:dyDescent="0.25">
      <c r="A3" s="186"/>
      <c r="B3" s="6"/>
      <c r="C3" s="163"/>
      <c r="D3" s="59"/>
      <c r="E3" s="60"/>
      <c r="F3" s="60"/>
      <c r="G3" s="60"/>
      <c r="H3" s="60"/>
      <c r="I3" s="60"/>
      <c r="J3" s="60"/>
      <c r="K3" s="60"/>
      <c r="L3" s="60"/>
      <c r="M3" s="69"/>
      <c r="N3" s="14"/>
    </row>
    <row r="4" spans="1:16" ht="15.9" customHeight="1" x14ac:dyDescent="0.25">
      <c r="A4" s="187">
        <v>1</v>
      </c>
      <c r="B4" s="133" t="s">
        <v>4</v>
      </c>
      <c r="C4" s="210">
        <v>0</v>
      </c>
      <c r="D4" s="210">
        <v>0</v>
      </c>
      <c r="E4" s="210">
        <v>0</v>
      </c>
      <c r="F4" s="210">
        <v>0</v>
      </c>
      <c r="G4" s="148"/>
      <c r="H4" s="10"/>
      <c r="I4" s="10"/>
      <c r="J4" s="10"/>
      <c r="K4" s="10"/>
      <c r="L4" s="10"/>
      <c r="M4" s="10">
        <f t="shared" ref="M4:M27" si="0">SUM(C4:L4)</f>
        <v>0</v>
      </c>
      <c r="N4" s="7"/>
    </row>
    <row r="5" spans="1:16" ht="15.9" customHeight="1" x14ac:dyDescent="0.25">
      <c r="A5" s="187">
        <v>2</v>
      </c>
      <c r="B5" s="134" t="s">
        <v>5</v>
      </c>
      <c r="C5" s="211">
        <v>0</v>
      </c>
      <c r="D5" s="211">
        <v>0</v>
      </c>
      <c r="E5" s="211">
        <v>0</v>
      </c>
      <c r="F5" s="211">
        <v>0</v>
      </c>
      <c r="G5" s="149"/>
      <c r="H5" s="10"/>
      <c r="I5" s="10"/>
      <c r="J5" s="10"/>
      <c r="K5" s="10"/>
      <c r="L5" s="10"/>
      <c r="M5" s="141">
        <f t="shared" si="0"/>
        <v>0</v>
      </c>
      <c r="N5" s="7"/>
    </row>
    <row r="6" spans="1:16" ht="15.9" customHeight="1" x14ac:dyDescent="0.25">
      <c r="A6" s="187">
        <v>3</v>
      </c>
      <c r="B6" s="134" t="s">
        <v>6</v>
      </c>
      <c r="C6" s="212">
        <v>0</v>
      </c>
      <c r="D6" s="212">
        <v>0</v>
      </c>
      <c r="E6" s="212">
        <v>0</v>
      </c>
      <c r="F6" s="212">
        <v>0</v>
      </c>
      <c r="G6" s="148"/>
      <c r="H6" s="10"/>
      <c r="I6" s="10"/>
      <c r="J6" s="10"/>
      <c r="K6" s="10"/>
      <c r="L6" s="10"/>
      <c r="M6" s="10">
        <f t="shared" si="0"/>
        <v>0</v>
      </c>
      <c r="N6" s="7"/>
    </row>
    <row r="7" spans="1:16" ht="15.9" customHeight="1" x14ac:dyDescent="0.45">
      <c r="A7" s="187">
        <v>4</v>
      </c>
      <c r="B7" s="134" t="s">
        <v>7</v>
      </c>
      <c r="C7" s="212">
        <v>0</v>
      </c>
      <c r="D7" s="212">
        <v>0</v>
      </c>
      <c r="E7" s="212">
        <v>0</v>
      </c>
      <c r="F7" s="212">
        <v>0</v>
      </c>
      <c r="G7" s="148"/>
      <c r="H7" s="10"/>
      <c r="I7" s="10"/>
      <c r="J7" s="10"/>
      <c r="K7" s="10"/>
      <c r="L7" s="10"/>
      <c r="M7" s="10">
        <f t="shared" si="0"/>
        <v>0</v>
      </c>
      <c r="N7" s="7"/>
      <c r="P7" s="36"/>
    </row>
    <row r="8" spans="1:16" ht="15.9" customHeight="1" x14ac:dyDescent="0.45">
      <c r="A8" s="187">
        <v>5</v>
      </c>
      <c r="B8" s="134" t="s">
        <v>8</v>
      </c>
      <c r="C8" s="212">
        <v>0</v>
      </c>
      <c r="D8" s="212">
        <v>0</v>
      </c>
      <c r="E8" s="212">
        <v>0</v>
      </c>
      <c r="F8" s="212">
        <v>0</v>
      </c>
      <c r="G8" s="148"/>
      <c r="H8" s="10"/>
      <c r="I8" s="10"/>
      <c r="J8" s="10"/>
      <c r="K8" s="10"/>
      <c r="L8" s="10"/>
      <c r="M8" s="10">
        <f t="shared" si="0"/>
        <v>0</v>
      </c>
      <c r="N8" s="7"/>
      <c r="P8" s="36"/>
    </row>
    <row r="9" spans="1:16" ht="15.9" customHeight="1" x14ac:dyDescent="0.3">
      <c r="A9" s="187">
        <v>6</v>
      </c>
      <c r="B9" s="133" t="s">
        <v>9</v>
      </c>
      <c r="C9" s="212">
        <v>0</v>
      </c>
      <c r="D9" s="212">
        <v>1</v>
      </c>
      <c r="E9" s="212">
        <v>1</v>
      </c>
      <c r="F9" s="212">
        <v>1</v>
      </c>
      <c r="G9" s="148"/>
      <c r="H9" s="10"/>
      <c r="I9" s="10"/>
      <c r="J9" s="10"/>
      <c r="K9" s="10"/>
      <c r="L9" s="10"/>
      <c r="M9" s="10">
        <f t="shared" si="0"/>
        <v>3</v>
      </c>
      <c r="N9" s="7"/>
      <c r="P9" s="110"/>
    </row>
    <row r="10" spans="1:16" ht="15.9" customHeight="1" x14ac:dyDescent="0.45">
      <c r="A10" s="187">
        <v>7</v>
      </c>
      <c r="B10" s="133" t="s">
        <v>10</v>
      </c>
      <c r="C10" s="212">
        <v>0</v>
      </c>
      <c r="D10" s="212">
        <v>0</v>
      </c>
      <c r="E10" s="212">
        <v>0</v>
      </c>
      <c r="F10" s="212">
        <v>1</v>
      </c>
      <c r="G10" s="148"/>
      <c r="H10" s="10"/>
      <c r="I10" s="10"/>
      <c r="J10" s="10"/>
      <c r="K10" s="10"/>
      <c r="L10" s="10"/>
      <c r="M10" s="10">
        <f t="shared" si="0"/>
        <v>1</v>
      </c>
      <c r="N10" s="7"/>
      <c r="P10" s="36"/>
    </row>
    <row r="11" spans="1:16" ht="15.9" customHeight="1" x14ac:dyDescent="0.45">
      <c r="A11" s="187">
        <v>8</v>
      </c>
      <c r="B11" s="134" t="s">
        <v>11</v>
      </c>
      <c r="C11" s="212">
        <v>0</v>
      </c>
      <c r="D11" s="212">
        <v>0</v>
      </c>
      <c r="E11" s="212">
        <v>1</v>
      </c>
      <c r="F11" s="212">
        <v>1</v>
      </c>
      <c r="G11" s="148"/>
      <c r="H11" s="10"/>
      <c r="I11" s="10"/>
      <c r="J11" s="10"/>
      <c r="K11" s="10"/>
      <c r="L11" s="10"/>
      <c r="M11" s="10">
        <f t="shared" si="0"/>
        <v>2</v>
      </c>
      <c r="N11" s="7"/>
      <c r="P11" s="36"/>
    </row>
    <row r="12" spans="1:16" ht="15.9" customHeight="1" x14ac:dyDescent="0.3">
      <c r="A12" s="187">
        <v>9</v>
      </c>
      <c r="B12" s="134" t="s">
        <v>12</v>
      </c>
      <c r="C12" s="212">
        <v>0</v>
      </c>
      <c r="D12" s="212">
        <v>0</v>
      </c>
      <c r="E12" s="212">
        <v>0</v>
      </c>
      <c r="F12" s="212">
        <v>0</v>
      </c>
      <c r="G12" s="148"/>
      <c r="H12" s="10"/>
      <c r="I12" s="10"/>
      <c r="J12" s="10"/>
      <c r="K12" s="10"/>
      <c r="L12" s="10"/>
      <c r="M12" s="10">
        <f t="shared" si="0"/>
        <v>0</v>
      </c>
      <c r="N12" s="7"/>
      <c r="P12" s="110"/>
    </row>
    <row r="13" spans="1:16" ht="15.9" customHeight="1" x14ac:dyDescent="0.25">
      <c r="A13" s="187">
        <v>10</v>
      </c>
      <c r="B13" s="134" t="s">
        <v>13</v>
      </c>
      <c r="C13" s="212">
        <v>0</v>
      </c>
      <c r="D13" s="212">
        <v>0</v>
      </c>
      <c r="E13" s="212">
        <v>0</v>
      </c>
      <c r="F13" s="212">
        <v>0</v>
      </c>
      <c r="G13" s="148"/>
      <c r="H13" s="10"/>
      <c r="I13" s="10"/>
      <c r="J13" s="10"/>
      <c r="K13" s="10"/>
      <c r="L13" s="10"/>
      <c r="M13" s="10">
        <f t="shared" si="0"/>
        <v>0</v>
      </c>
      <c r="N13" s="7"/>
    </row>
    <row r="14" spans="1:16" ht="15.9" customHeight="1" x14ac:dyDescent="0.25">
      <c r="A14" s="187">
        <v>11</v>
      </c>
      <c r="B14" s="134" t="s">
        <v>54</v>
      </c>
      <c r="C14" s="211">
        <v>0</v>
      </c>
      <c r="D14" s="211">
        <v>1</v>
      </c>
      <c r="E14" s="211">
        <v>1</v>
      </c>
      <c r="F14" s="211">
        <v>1</v>
      </c>
      <c r="G14" s="149"/>
      <c r="H14" s="10"/>
      <c r="I14" s="10"/>
      <c r="J14" s="10"/>
      <c r="K14" s="10"/>
      <c r="L14" s="10"/>
      <c r="M14" s="141">
        <f t="shared" si="0"/>
        <v>3</v>
      </c>
      <c r="N14" s="7"/>
    </row>
    <row r="15" spans="1:16" ht="15.9" customHeight="1" x14ac:dyDescent="0.25">
      <c r="A15" s="187">
        <v>12</v>
      </c>
      <c r="B15" s="134" t="s">
        <v>14</v>
      </c>
      <c r="C15" s="212">
        <v>0</v>
      </c>
      <c r="D15" s="212">
        <v>0</v>
      </c>
      <c r="E15" s="212">
        <v>0</v>
      </c>
      <c r="F15" s="212">
        <v>0</v>
      </c>
      <c r="G15" s="148"/>
      <c r="H15" s="10"/>
      <c r="I15" s="10"/>
      <c r="J15" s="10"/>
      <c r="K15" s="10"/>
      <c r="L15" s="10"/>
      <c r="M15" s="10">
        <f t="shared" si="0"/>
        <v>0</v>
      </c>
      <c r="N15" s="7"/>
    </row>
    <row r="16" spans="1:16" ht="15.9" customHeight="1" x14ac:dyDescent="0.25">
      <c r="A16" s="187">
        <v>13</v>
      </c>
      <c r="B16" s="134" t="s">
        <v>15</v>
      </c>
      <c r="C16" s="212">
        <v>0</v>
      </c>
      <c r="D16" s="212">
        <v>1</v>
      </c>
      <c r="E16" s="212">
        <v>0</v>
      </c>
      <c r="F16" s="212">
        <v>0</v>
      </c>
      <c r="G16" s="148"/>
      <c r="H16" s="10"/>
      <c r="I16" s="10"/>
      <c r="J16" s="10"/>
      <c r="K16" s="10"/>
      <c r="L16" s="10"/>
      <c r="M16" s="10">
        <f t="shared" si="0"/>
        <v>1</v>
      </c>
      <c r="N16" s="7"/>
    </row>
    <row r="17" spans="1:14" ht="15.9" customHeight="1" x14ac:dyDescent="0.25">
      <c r="A17" s="187">
        <v>14</v>
      </c>
      <c r="B17" s="134" t="s">
        <v>16</v>
      </c>
      <c r="C17" s="212">
        <v>0</v>
      </c>
      <c r="D17" s="212">
        <v>0</v>
      </c>
      <c r="E17" s="212">
        <v>0</v>
      </c>
      <c r="F17" s="212">
        <v>0</v>
      </c>
      <c r="G17" s="148"/>
      <c r="H17" s="10"/>
      <c r="I17" s="10"/>
      <c r="J17" s="10"/>
      <c r="K17" s="10"/>
      <c r="L17" s="10"/>
      <c r="M17" s="10">
        <f t="shared" si="0"/>
        <v>0</v>
      </c>
      <c r="N17" s="7"/>
    </row>
    <row r="18" spans="1:14" ht="15.9" customHeight="1" x14ac:dyDescent="0.25">
      <c r="A18" s="187">
        <v>15</v>
      </c>
      <c r="B18" s="134" t="s">
        <v>17</v>
      </c>
      <c r="C18" s="212">
        <v>0</v>
      </c>
      <c r="D18" s="212">
        <v>0</v>
      </c>
      <c r="E18" s="212">
        <v>0</v>
      </c>
      <c r="F18" s="212">
        <v>0</v>
      </c>
      <c r="G18" s="148"/>
      <c r="H18" s="10"/>
      <c r="I18" s="10"/>
      <c r="J18" s="10"/>
      <c r="K18" s="10"/>
      <c r="L18" s="10"/>
      <c r="M18" s="10">
        <f t="shared" si="0"/>
        <v>0</v>
      </c>
      <c r="N18" s="7"/>
    </row>
    <row r="19" spans="1:14" ht="15.9" customHeight="1" x14ac:dyDescent="0.25">
      <c r="A19" s="187">
        <v>16</v>
      </c>
      <c r="B19" s="134" t="s">
        <v>18</v>
      </c>
      <c r="C19" s="212">
        <v>0</v>
      </c>
      <c r="D19" s="212">
        <v>1</v>
      </c>
      <c r="E19" s="212">
        <v>0</v>
      </c>
      <c r="F19" s="212">
        <v>0</v>
      </c>
      <c r="G19" s="148"/>
      <c r="H19" s="10"/>
      <c r="I19" s="10"/>
      <c r="J19" s="10"/>
      <c r="K19" s="10"/>
      <c r="L19" s="10"/>
      <c r="M19" s="10">
        <f t="shared" si="0"/>
        <v>1</v>
      </c>
      <c r="N19" s="7"/>
    </row>
    <row r="20" spans="1:14" ht="15.9" customHeight="1" x14ac:dyDescent="0.25">
      <c r="A20" s="187">
        <v>17</v>
      </c>
      <c r="B20" s="134" t="s">
        <v>19</v>
      </c>
      <c r="C20" s="212">
        <v>0</v>
      </c>
      <c r="D20" s="212">
        <v>0</v>
      </c>
      <c r="E20" s="212">
        <v>0</v>
      </c>
      <c r="F20" s="212">
        <v>0</v>
      </c>
      <c r="G20" s="148"/>
      <c r="H20" s="10"/>
      <c r="I20" s="10"/>
      <c r="J20" s="10"/>
      <c r="K20" s="10"/>
      <c r="L20" s="10"/>
      <c r="M20" s="10">
        <f t="shared" si="0"/>
        <v>0</v>
      </c>
      <c r="N20" s="7"/>
    </row>
    <row r="21" spans="1:14" ht="15.9" customHeight="1" x14ac:dyDescent="0.25">
      <c r="A21" s="187">
        <v>18</v>
      </c>
      <c r="B21" s="134" t="s">
        <v>20</v>
      </c>
      <c r="C21" s="212">
        <v>0</v>
      </c>
      <c r="D21" s="212">
        <v>0</v>
      </c>
      <c r="E21" s="212">
        <v>0</v>
      </c>
      <c r="F21" s="212">
        <v>0</v>
      </c>
      <c r="G21" s="148"/>
      <c r="H21" s="10"/>
      <c r="I21" s="10"/>
      <c r="J21" s="10"/>
      <c r="K21" s="10"/>
      <c r="L21" s="10"/>
      <c r="M21" s="10">
        <f t="shared" si="0"/>
        <v>0</v>
      </c>
      <c r="N21" s="7"/>
    </row>
    <row r="22" spans="1:14" ht="15.9" customHeight="1" x14ac:dyDescent="0.25">
      <c r="A22" s="187">
        <v>19</v>
      </c>
      <c r="B22" s="134" t="s">
        <v>56</v>
      </c>
      <c r="C22" s="212">
        <v>0</v>
      </c>
      <c r="D22" s="212">
        <v>1</v>
      </c>
      <c r="E22" s="212">
        <v>0</v>
      </c>
      <c r="F22" s="212">
        <v>1</v>
      </c>
      <c r="G22" s="148"/>
      <c r="H22" s="10"/>
      <c r="I22" s="10"/>
      <c r="J22" s="10"/>
      <c r="K22" s="10"/>
      <c r="L22" s="10"/>
      <c r="M22" s="10">
        <f t="shared" si="0"/>
        <v>2</v>
      </c>
      <c r="N22" s="7"/>
    </row>
    <row r="23" spans="1:14" ht="15.9" customHeight="1" x14ac:dyDescent="0.25">
      <c r="A23" s="187">
        <v>20</v>
      </c>
      <c r="B23" s="134" t="s">
        <v>21</v>
      </c>
      <c r="C23" s="212">
        <v>0</v>
      </c>
      <c r="D23" s="212">
        <v>1</v>
      </c>
      <c r="E23" s="212">
        <v>0</v>
      </c>
      <c r="F23" s="212">
        <v>0</v>
      </c>
      <c r="G23" s="148"/>
      <c r="H23" s="10"/>
      <c r="I23" s="10"/>
      <c r="J23" s="10"/>
      <c r="K23" s="10"/>
      <c r="L23" s="10"/>
      <c r="M23" s="10">
        <f t="shared" si="0"/>
        <v>1</v>
      </c>
      <c r="N23" s="7"/>
    </row>
    <row r="24" spans="1:14" ht="15.9" customHeight="1" x14ac:dyDescent="0.25">
      <c r="A24" s="187">
        <v>21</v>
      </c>
      <c r="B24" s="134" t="s">
        <v>22</v>
      </c>
      <c r="C24" s="212">
        <v>0</v>
      </c>
      <c r="D24" s="212">
        <v>0</v>
      </c>
      <c r="E24" s="212">
        <v>0</v>
      </c>
      <c r="F24" s="212">
        <v>0</v>
      </c>
      <c r="G24" s="148"/>
      <c r="H24" s="10"/>
      <c r="I24" s="10"/>
      <c r="J24" s="10"/>
      <c r="K24" s="10"/>
      <c r="L24" s="10"/>
      <c r="M24" s="10">
        <f t="shared" si="0"/>
        <v>0</v>
      </c>
      <c r="N24" s="7"/>
    </row>
    <row r="25" spans="1:14" ht="15.9" customHeight="1" x14ac:dyDescent="0.25">
      <c r="A25" s="187">
        <v>22</v>
      </c>
      <c r="B25" s="134" t="s">
        <v>23</v>
      </c>
      <c r="C25" s="212">
        <v>0</v>
      </c>
      <c r="D25" s="212">
        <v>0</v>
      </c>
      <c r="E25" s="212">
        <v>0</v>
      </c>
      <c r="F25" s="212">
        <v>0</v>
      </c>
      <c r="G25" s="148"/>
      <c r="H25" s="10"/>
      <c r="I25" s="10"/>
      <c r="J25" s="10"/>
      <c r="K25" s="10"/>
      <c r="L25" s="10"/>
      <c r="M25" s="10">
        <f t="shared" si="0"/>
        <v>0</v>
      </c>
      <c r="N25" s="7"/>
    </row>
    <row r="26" spans="1:14" ht="15.9" customHeight="1" x14ac:dyDescent="0.25">
      <c r="A26" s="187">
        <v>23</v>
      </c>
      <c r="B26" s="134" t="s">
        <v>24</v>
      </c>
      <c r="C26" s="212">
        <v>0</v>
      </c>
      <c r="D26" s="212">
        <v>0</v>
      </c>
      <c r="E26" s="212">
        <v>0</v>
      </c>
      <c r="F26" s="212">
        <v>0</v>
      </c>
      <c r="G26" s="148"/>
      <c r="H26" s="10"/>
      <c r="I26" s="10"/>
      <c r="J26" s="10"/>
      <c r="K26" s="10"/>
      <c r="L26" s="10"/>
      <c r="M26" s="10">
        <f t="shared" si="0"/>
        <v>0</v>
      </c>
      <c r="N26" s="7"/>
    </row>
    <row r="27" spans="1:14" ht="15.9" customHeight="1" x14ac:dyDescent="0.25">
      <c r="A27" s="187">
        <v>24</v>
      </c>
      <c r="B27" s="134" t="s">
        <v>65</v>
      </c>
      <c r="C27" s="212">
        <v>0</v>
      </c>
      <c r="D27" s="212">
        <v>0</v>
      </c>
      <c r="E27" s="212">
        <v>0</v>
      </c>
      <c r="F27" s="212">
        <v>0</v>
      </c>
      <c r="G27" s="148"/>
      <c r="H27" s="10"/>
      <c r="I27" s="10"/>
      <c r="J27" s="10"/>
      <c r="K27" s="10"/>
      <c r="L27" s="10"/>
      <c r="M27" s="10">
        <f t="shared" si="0"/>
        <v>0</v>
      </c>
      <c r="N27" s="7"/>
    </row>
    <row r="28" spans="1:14" ht="15.9" customHeight="1" x14ac:dyDescent="0.25">
      <c r="A28" s="187">
        <v>25</v>
      </c>
      <c r="B28" s="134"/>
      <c r="C28" s="148"/>
      <c r="D28" s="148"/>
      <c r="E28" s="148"/>
      <c r="F28" s="148"/>
      <c r="G28" s="148"/>
      <c r="H28" s="10"/>
      <c r="I28" s="10"/>
      <c r="J28" s="10"/>
      <c r="K28" s="10"/>
      <c r="L28" s="10"/>
      <c r="M28" s="10"/>
      <c r="N28" s="7"/>
    </row>
    <row r="29" spans="1:14" ht="15.9" customHeight="1" x14ac:dyDescent="0.25">
      <c r="A29" s="187">
        <v>26</v>
      </c>
      <c r="C29" s="148"/>
      <c r="D29" s="148"/>
      <c r="E29" s="148"/>
      <c r="F29" s="148"/>
      <c r="G29" s="148"/>
      <c r="H29" s="10"/>
      <c r="I29" s="10"/>
      <c r="J29" s="10"/>
      <c r="K29" s="10"/>
      <c r="L29" s="10"/>
      <c r="M29" s="10"/>
      <c r="N29" s="7"/>
    </row>
    <row r="30" spans="1:14" ht="15.9" customHeight="1" x14ac:dyDescent="0.25">
      <c r="A30" s="202">
        <v>27</v>
      </c>
      <c r="B30" s="5"/>
      <c r="C30" s="148"/>
      <c r="D30" s="148"/>
      <c r="E30" s="148"/>
      <c r="F30" s="148"/>
      <c r="G30" s="148"/>
      <c r="H30" s="10"/>
      <c r="I30" s="10"/>
      <c r="J30" s="10"/>
      <c r="K30" s="10"/>
      <c r="L30" s="10"/>
      <c r="M30" s="10"/>
      <c r="N30" s="7"/>
    </row>
    <row r="31" spans="1:14" ht="15.9" customHeight="1" x14ac:dyDescent="0.25">
      <c r="A31" s="187"/>
      <c r="B31" s="134"/>
      <c r="C31" s="148"/>
      <c r="D31" s="148"/>
      <c r="E31" s="148"/>
      <c r="F31" s="148"/>
      <c r="G31" s="148"/>
      <c r="H31" s="10"/>
      <c r="I31" s="10"/>
      <c r="J31" s="10"/>
      <c r="K31" s="10"/>
      <c r="L31" s="10"/>
      <c r="M31" s="10"/>
      <c r="N31" s="7"/>
    </row>
    <row r="32" spans="1:14" ht="15.9" customHeight="1" x14ac:dyDescent="0.25">
      <c r="A32" s="162"/>
      <c r="B32" s="57"/>
      <c r="C32" s="278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7"/>
    </row>
    <row r="33" spans="1:14" ht="15.9" customHeight="1" x14ac:dyDescent="0.25">
      <c r="A33" s="188"/>
      <c r="B33" s="277" t="s">
        <v>33</v>
      </c>
      <c r="C33" s="290">
        <f>SUM(C4:C32)</f>
        <v>0</v>
      </c>
      <c r="D33" s="10">
        <f>SUM(D4:D32)</f>
        <v>6</v>
      </c>
      <c r="E33" s="10">
        <f>SUM(E4:E32)</f>
        <v>3</v>
      </c>
      <c r="F33" s="10">
        <f>SUM(F4:F32)</f>
        <v>5</v>
      </c>
      <c r="G33" s="10"/>
      <c r="H33" s="10"/>
      <c r="I33" s="10"/>
      <c r="J33" s="10"/>
      <c r="K33" s="10"/>
      <c r="L33" s="10"/>
      <c r="M33" s="10"/>
      <c r="N33" s="7"/>
    </row>
    <row r="34" spans="1:14" ht="15.9" customHeight="1" x14ac:dyDescent="0.25">
      <c r="A34" s="118"/>
      <c r="B34" s="57"/>
      <c r="C34" s="278"/>
      <c r="D34" s="54"/>
      <c r="E34" s="54"/>
      <c r="F34" s="54"/>
      <c r="G34" s="54"/>
      <c r="H34" s="10"/>
      <c r="I34" s="10"/>
      <c r="J34" s="10"/>
      <c r="K34" s="10"/>
      <c r="L34" s="10"/>
      <c r="M34" s="10"/>
      <c r="N34" s="7"/>
    </row>
    <row r="35" spans="1:14" ht="12" customHeight="1" x14ac:dyDescent="0.25">
      <c r="N35" s="7"/>
    </row>
    <row r="36" spans="1:14" ht="12" customHeight="1" x14ac:dyDescent="0.25">
      <c r="N36" s="7"/>
    </row>
    <row r="37" spans="1:14" ht="12" customHeight="1" x14ac:dyDescent="0.25">
      <c r="N37" s="7"/>
    </row>
    <row r="38" spans="1:14" ht="12" customHeight="1" x14ac:dyDescent="0.25">
      <c r="A38" s="3"/>
      <c r="B38" s="2"/>
      <c r="C38" s="164"/>
      <c r="D38" s="136"/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14" ht="12" customHeight="1" x14ac:dyDescent="0.25">
      <c r="A39" s="3"/>
      <c r="B39" s="2"/>
      <c r="C39" s="164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4" ht="12" customHeight="1" x14ac:dyDescent="0.25">
      <c r="M40" s="7"/>
    </row>
    <row r="41" spans="1:14" ht="12" customHeight="1" x14ac:dyDescent="0.25">
      <c r="B41" s="32"/>
      <c r="C41" s="165"/>
      <c r="D41" s="7"/>
      <c r="E41" s="7"/>
      <c r="F41" s="7"/>
      <c r="G41" s="7"/>
      <c r="H41" s="7"/>
      <c r="I41" s="7"/>
      <c r="J41" s="7"/>
      <c r="K41" s="7"/>
      <c r="L41" s="7"/>
      <c r="M41" s="7"/>
    </row>
  </sheetData>
  <sheetProtection selectLockedCells="1"/>
  <phoneticPr fontId="8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32"/>
  </sheetPr>
  <dimension ref="A1:P39"/>
  <sheetViews>
    <sheetView workbookViewId="0">
      <selection activeCell="O24" sqref="O24"/>
    </sheetView>
  </sheetViews>
  <sheetFormatPr defaultColWidth="9.109375" defaultRowHeight="13.2" x14ac:dyDescent="0.25"/>
  <cols>
    <col min="1" max="1" width="5.33203125" style="17" customWidth="1"/>
    <col min="2" max="2" width="19.6640625" customWidth="1"/>
    <col min="3" max="6" width="9.6640625" customWidth="1"/>
    <col min="7" max="12" width="9.6640625" hidden="1" customWidth="1"/>
    <col min="13" max="13" width="9.6640625" customWidth="1"/>
  </cols>
  <sheetData>
    <row r="1" spans="1:16" ht="20.100000000000001" customHeight="1" x14ac:dyDescent="0.3">
      <c r="A1" s="86" t="s">
        <v>66</v>
      </c>
      <c r="B1" s="72"/>
      <c r="C1" s="75"/>
      <c r="D1" s="75"/>
      <c r="E1" s="86" t="s">
        <v>41</v>
      </c>
      <c r="F1" s="75"/>
      <c r="G1" s="75"/>
      <c r="H1" s="72"/>
      <c r="I1" s="75"/>
      <c r="J1" s="75"/>
      <c r="K1" s="75"/>
      <c r="L1" s="75"/>
      <c r="M1" s="75"/>
      <c r="N1" s="7"/>
    </row>
    <row r="2" spans="1:16" ht="20.100000000000001" customHeight="1" thickBot="1" x14ac:dyDescent="0.35">
      <c r="A2" s="191" t="s">
        <v>1</v>
      </c>
      <c r="B2" s="81" t="s">
        <v>2</v>
      </c>
      <c r="C2" s="121">
        <v>43772</v>
      </c>
      <c r="D2" s="121">
        <v>43779</v>
      </c>
      <c r="E2" s="121">
        <v>43786</v>
      </c>
      <c r="F2" s="121">
        <v>43793</v>
      </c>
      <c r="G2" s="121"/>
      <c r="H2" s="121"/>
      <c r="I2" s="121"/>
      <c r="J2" s="121"/>
      <c r="K2" s="121"/>
      <c r="L2" s="83"/>
      <c r="M2" s="121" t="s">
        <v>3</v>
      </c>
      <c r="N2" s="7"/>
    </row>
    <row r="3" spans="1:16" ht="20.100000000000001" hidden="1" customHeight="1" x14ac:dyDescent="0.25">
      <c r="A3" s="186"/>
      <c r="B3" s="6"/>
      <c r="C3" s="59"/>
      <c r="D3" s="60"/>
      <c r="E3" s="60"/>
      <c r="F3" s="60"/>
      <c r="G3" s="60"/>
      <c r="H3" s="60"/>
      <c r="I3" s="60"/>
      <c r="J3" s="60"/>
      <c r="K3" s="60"/>
      <c r="L3" s="69"/>
      <c r="M3" s="9"/>
      <c r="N3" s="14"/>
    </row>
    <row r="4" spans="1:16" ht="15.9" customHeight="1" x14ac:dyDescent="0.25">
      <c r="A4" s="187">
        <v>1</v>
      </c>
      <c r="B4" s="132" t="s">
        <v>4</v>
      </c>
      <c r="C4" s="210">
        <v>0</v>
      </c>
      <c r="D4" s="210">
        <v>0</v>
      </c>
      <c r="E4" s="210">
        <v>0</v>
      </c>
      <c r="F4" s="210">
        <v>0</v>
      </c>
      <c r="G4" s="154"/>
      <c r="H4" s="152"/>
      <c r="I4" s="152"/>
      <c r="J4" s="152"/>
      <c r="K4" s="152"/>
      <c r="L4" s="155"/>
      <c r="M4" s="58">
        <f t="shared" ref="M4:M27" si="0">SUM(C4:L4)</f>
        <v>0</v>
      </c>
      <c r="N4" s="7"/>
    </row>
    <row r="5" spans="1:16" ht="15.9" customHeight="1" x14ac:dyDescent="0.25">
      <c r="A5" s="187">
        <v>2</v>
      </c>
      <c r="B5" s="135" t="s">
        <v>5</v>
      </c>
      <c r="C5" s="211">
        <v>0</v>
      </c>
      <c r="D5" s="211">
        <v>0</v>
      </c>
      <c r="E5" s="211">
        <v>0</v>
      </c>
      <c r="F5" s="211">
        <v>0</v>
      </c>
      <c r="G5" s="156"/>
      <c r="H5" s="146"/>
      <c r="I5" s="146"/>
      <c r="J5" s="146"/>
      <c r="K5" s="146"/>
      <c r="L5" s="157"/>
      <c r="M5" s="213">
        <f t="shared" si="0"/>
        <v>0</v>
      </c>
      <c r="N5" s="7"/>
    </row>
    <row r="6" spans="1:16" ht="15.9" customHeight="1" x14ac:dyDescent="0.25">
      <c r="A6" s="187">
        <v>3</v>
      </c>
      <c r="B6" s="135" t="s">
        <v>6</v>
      </c>
      <c r="C6" s="212">
        <v>0</v>
      </c>
      <c r="D6" s="212">
        <v>0</v>
      </c>
      <c r="E6" s="212">
        <v>0</v>
      </c>
      <c r="F6" s="212">
        <v>0</v>
      </c>
      <c r="G6" s="156"/>
      <c r="H6" s="146"/>
      <c r="I6" s="146"/>
      <c r="J6" s="146"/>
      <c r="K6" s="146"/>
      <c r="L6" s="157"/>
      <c r="M6" s="58">
        <f t="shared" si="0"/>
        <v>0</v>
      </c>
      <c r="N6" s="7"/>
    </row>
    <row r="7" spans="1:16" ht="15.9" customHeight="1" x14ac:dyDescent="0.25">
      <c r="A7" s="187">
        <v>4</v>
      </c>
      <c r="B7" s="135" t="s">
        <v>7</v>
      </c>
      <c r="C7" s="212">
        <v>0</v>
      </c>
      <c r="D7" s="212">
        <v>0</v>
      </c>
      <c r="E7" s="212">
        <v>0</v>
      </c>
      <c r="F7" s="212">
        <v>0</v>
      </c>
      <c r="G7" s="156"/>
      <c r="H7" s="146"/>
      <c r="I7" s="146"/>
      <c r="J7" s="146"/>
      <c r="K7" s="146"/>
      <c r="L7" s="157"/>
      <c r="M7" s="58">
        <f t="shared" si="0"/>
        <v>0</v>
      </c>
      <c r="N7" s="7"/>
    </row>
    <row r="8" spans="1:16" ht="15.9" customHeight="1" x14ac:dyDescent="0.25">
      <c r="A8" s="187">
        <v>5</v>
      </c>
      <c r="B8" s="135" t="s">
        <v>8</v>
      </c>
      <c r="C8" s="212">
        <v>0</v>
      </c>
      <c r="D8" s="212">
        <v>0</v>
      </c>
      <c r="E8" s="212">
        <v>0</v>
      </c>
      <c r="F8" s="212">
        <v>0</v>
      </c>
      <c r="G8" s="156"/>
      <c r="H8" s="146"/>
      <c r="I8" s="146"/>
      <c r="J8" s="146"/>
      <c r="K8" s="146"/>
      <c r="L8" s="157"/>
      <c r="M8" s="58">
        <f t="shared" si="0"/>
        <v>0</v>
      </c>
      <c r="N8" s="7"/>
    </row>
    <row r="9" spans="1:16" ht="15.9" customHeight="1" x14ac:dyDescent="0.25">
      <c r="A9" s="187">
        <v>6</v>
      </c>
      <c r="B9" s="132" t="s">
        <v>9</v>
      </c>
      <c r="C9" s="212">
        <v>1</v>
      </c>
      <c r="D9" s="212">
        <v>1</v>
      </c>
      <c r="E9" s="212">
        <v>1</v>
      </c>
      <c r="F9" s="212">
        <v>1</v>
      </c>
      <c r="G9" s="156"/>
      <c r="H9" s="146"/>
      <c r="I9" s="146"/>
      <c r="J9" s="146"/>
      <c r="K9" s="146"/>
      <c r="L9" s="157"/>
      <c r="M9" s="58">
        <f t="shared" si="0"/>
        <v>4</v>
      </c>
      <c r="N9" s="7"/>
    </row>
    <row r="10" spans="1:16" ht="15.9" customHeight="1" x14ac:dyDescent="0.25">
      <c r="A10" s="187">
        <v>7</v>
      </c>
      <c r="B10" s="132" t="s">
        <v>10</v>
      </c>
      <c r="C10" s="212">
        <v>0</v>
      </c>
      <c r="D10" s="212">
        <v>1</v>
      </c>
      <c r="E10" s="212">
        <v>1</v>
      </c>
      <c r="F10" s="212">
        <v>1</v>
      </c>
      <c r="G10" s="156"/>
      <c r="H10" s="146"/>
      <c r="I10" s="146"/>
      <c r="J10" s="146"/>
      <c r="K10" s="146"/>
      <c r="L10" s="157"/>
      <c r="M10" s="58">
        <f t="shared" si="0"/>
        <v>3</v>
      </c>
      <c r="N10" s="7"/>
    </row>
    <row r="11" spans="1:16" ht="15.9" customHeight="1" x14ac:dyDescent="0.25">
      <c r="A11" s="187">
        <v>8</v>
      </c>
      <c r="B11" s="135" t="s">
        <v>11</v>
      </c>
      <c r="C11" s="212">
        <v>0</v>
      </c>
      <c r="D11" s="212">
        <v>0</v>
      </c>
      <c r="E11" s="212">
        <v>0</v>
      </c>
      <c r="F11" s="212">
        <v>0</v>
      </c>
      <c r="G11" s="156"/>
      <c r="H11" s="146"/>
      <c r="I11" s="146"/>
      <c r="J11" s="146"/>
      <c r="K11" s="146"/>
      <c r="L11" s="157"/>
      <c r="M11" s="58">
        <f t="shared" si="0"/>
        <v>0</v>
      </c>
      <c r="N11" s="7"/>
    </row>
    <row r="12" spans="1:16" ht="15.9" customHeight="1" x14ac:dyDescent="0.25">
      <c r="A12" s="187">
        <v>9</v>
      </c>
      <c r="B12" s="135" t="s">
        <v>12</v>
      </c>
      <c r="C12" s="212">
        <v>0</v>
      </c>
      <c r="D12" s="212">
        <v>0</v>
      </c>
      <c r="E12" s="212">
        <v>0</v>
      </c>
      <c r="F12" s="212">
        <v>0</v>
      </c>
      <c r="G12" s="156"/>
      <c r="H12" s="146"/>
      <c r="I12" s="146"/>
      <c r="J12" s="146"/>
      <c r="K12" s="146"/>
      <c r="L12" s="157"/>
      <c r="M12" s="58">
        <f t="shared" si="0"/>
        <v>0</v>
      </c>
      <c r="N12" s="7"/>
    </row>
    <row r="13" spans="1:16" ht="15.9" customHeight="1" x14ac:dyDescent="0.25">
      <c r="A13" s="187">
        <v>10</v>
      </c>
      <c r="B13" s="135" t="s">
        <v>13</v>
      </c>
      <c r="C13" s="212">
        <v>0</v>
      </c>
      <c r="D13" s="212">
        <v>0</v>
      </c>
      <c r="E13" s="212">
        <v>0</v>
      </c>
      <c r="F13" s="212">
        <v>0</v>
      </c>
      <c r="G13" s="156"/>
      <c r="H13" s="146"/>
      <c r="I13" s="146"/>
      <c r="J13" s="146"/>
      <c r="K13" s="146"/>
      <c r="L13" s="157"/>
      <c r="M13" s="58">
        <f t="shared" si="0"/>
        <v>0</v>
      </c>
      <c r="N13" s="7"/>
    </row>
    <row r="14" spans="1:16" ht="15.9" customHeight="1" x14ac:dyDescent="0.25">
      <c r="A14" s="187">
        <v>11</v>
      </c>
      <c r="B14" s="135" t="s">
        <v>54</v>
      </c>
      <c r="C14" s="211">
        <v>0</v>
      </c>
      <c r="D14" s="211">
        <v>1</v>
      </c>
      <c r="E14" s="211">
        <v>1</v>
      </c>
      <c r="F14" s="211">
        <v>1</v>
      </c>
      <c r="G14" s="156"/>
      <c r="H14" s="146"/>
      <c r="I14" s="146"/>
      <c r="J14" s="146"/>
      <c r="K14" s="146"/>
      <c r="L14" s="157"/>
      <c r="M14" s="213">
        <f t="shared" si="0"/>
        <v>3</v>
      </c>
      <c r="N14" s="7"/>
    </row>
    <row r="15" spans="1:16" ht="15.9" customHeight="1" x14ac:dyDescent="0.25">
      <c r="A15" s="187">
        <v>12</v>
      </c>
      <c r="B15" s="135" t="s">
        <v>14</v>
      </c>
      <c r="C15" s="212">
        <v>0</v>
      </c>
      <c r="D15" s="212">
        <v>0</v>
      </c>
      <c r="E15" s="212">
        <v>0</v>
      </c>
      <c r="F15" s="212">
        <v>0</v>
      </c>
      <c r="G15" s="156"/>
      <c r="H15" s="146"/>
      <c r="I15" s="146"/>
      <c r="J15" s="146"/>
      <c r="K15" s="146"/>
      <c r="L15" s="157"/>
      <c r="M15" s="58">
        <f t="shared" si="0"/>
        <v>0</v>
      </c>
      <c r="N15" s="7"/>
      <c r="P15" s="13"/>
    </row>
    <row r="16" spans="1:16" ht="15.9" customHeight="1" x14ac:dyDescent="0.25">
      <c r="A16" s="187">
        <v>13</v>
      </c>
      <c r="B16" s="135" t="s">
        <v>15</v>
      </c>
      <c r="C16" s="212">
        <v>1</v>
      </c>
      <c r="D16" s="212">
        <v>0</v>
      </c>
      <c r="E16" s="212">
        <v>0</v>
      </c>
      <c r="F16" s="212">
        <v>1</v>
      </c>
      <c r="G16" s="156"/>
      <c r="H16" s="146"/>
      <c r="I16" s="146"/>
      <c r="J16" s="146"/>
      <c r="K16" s="146"/>
      <c r="L16" s="157"/>
      <c r="M16" s="58">
        <f t="shared" si="0"/>
        <v>2</v>
      </c>
      <c r="N16" s="7"/>
      <c r="P16" s="13"/>
    </row>
    <row r="17" spans="1:14" ht="15.9" customHeight="1" x14ac:dyDescent="0.25">
      <c r="A17" s="187">
        <v>14</v>
      </c>
      <c r="B17" s="135" t="s">
        <v>16</v>
      </c>
      <c r="C17" s="212">
        <v>0</v>
      </c>
      <c r="D17" s="212">
        <v>0</v>
      </c>
      <c r="E17" s="212">
        <v>0</v>
      </c>
      <c r="F17" s="212">
        <v>0</v>
      </c>
      <c r="G17" s="156"/>
      <c r="H17" s="146"/>
      <c r="I17" s="146"/>
      <c r="J17" s="146"/>
      <c r="K17" s="146"/>
      <c r="L17" s="157"/>
      <c r="M17" s="58">
        <f t="shared" si="0"/>
        <v>0</v>
      </c>
      <c r="N17" s="7"/>
    </row>
    <row r="18" spans="1:14" ht="15.9" customHeight="1" x14ac:dyDescent="0.25">
      <c r="A18" s="187">
        <v>15</v>
      </c>
      <c r="B18" s="135" t="s">
        <v>17</v>
      </c>
      <c r="C18" s="212">
        <v>0</v>
      </c>
      <c r="D18" s="212">
        <v>0</v>
      </c>
      <c r="E18" s="212">
        <v>0</v>
      </c>
      <c r="F18" s="212">
        <v>0</v>
      </c>
      <c r="G18" s="156"/>
      <c r="H18" s="146"/>
      <c r="I18" s="146"/>
      <c r="J18" s="146"/>
      <c r="K18" s="146"/>
      <c r="L18" s="157"/>
      <c r="M18" s="58">
        <f t="shared" si="0"/>
        <v>0</v>
      </c>
      <c r="N18" s="7"/>
    </row>
    <row r="19" spans="1:14" ht="15.9" customHeight="1" x14ac:dyDescent="0.25">
      <c r="A19" s="187">
        <v>16</v>
      </c>
      <c r="B19" s="135" t="s">
        <v>18</v>
      </c>
      <c r="C19" s="212">
        <v>0</v>
      </c>
      <c r="D19" s="212">
        <v>1</v>
      </c>
      <c r="E19" s="212">
        <v>0</v>
      </c>
      <c r="F19" s="212">
        <v>1</v>
      </c>
      <c r="G19" s="156"/>
      <c r="H19" s="146"/>
      <c r="I19" s="146"/>
      <c r="J19" s="146"/>
      <c r="K19" s="146"/>
      <c r="L19" s="157"/>
      <c r="M19" s="58">
        <f t="shared" si="0"/>
        <v>2</v>
      </c>
      <c r="N19" s="7"/>
    </row>
    <row r="20" spans="1:14" ht="15.9" customHeight="1" x14ac:dyDescent="0.25">
      <c r="A20" s="187">
        <v>17</v>
      </c>
      <c r="B20" s="135" t="s">
        <v>19</v>
      </c>
      <c r="C20" s="212">
        <v>0</v>
      </c>
      <c r="D20" s="212">
        <v>0</v>
      </c>
      <c r="E20" s="212">
        <v>0</v>
      </c>
      <c r="F20" s="212">
        <v>0</v>
      </c>
      <c r="G20" s="156"/>
      <c r="H20" s="146"/>
      <c r="I20" s="146"/>
      <c r="J20" s="146"/>
      <c r="K20" s="146"/>
      <c r="L20" s="157"/>
      <c r="M20" s="58">
        <f t="shared" si="0"/>
        <v>0</v>
      </c>
      <c r="N20" s="7"/>
    </row>
    <row r="21" spans="1:14" ht="15.9" customHeight="1" x14ac:dyDescent="0.25">
      <c r="A21" s="187">
        <v>18</v>
      </c>
      <c r="B21" s="135" t="s">
        <v>20</v>
      </c>
      <c r="C21" s="212">
        <v>0</v>
      </c>
      <c r="D21" s="212">
        <v>0</v>
      </c>
      <c r="E21" s="212">
        <v>0</v>
      </c>
      <c r="F21" s="212">
        <v>0</v>
      </c>
      <c r="G21" s="156"/>
      <c r="H21" s="146"/>
      <c r="I21" s="146"/>
      <c r="J21" s="146"/>
      <c r="K21" s="146"/>
      <c r="L21" s="157"/>
      <c r="M21" s="58">
        <f t="shared" si="0"/>
        <v>0</v>
      </c>
      <c r="N21" s="7"/>
    </row>
    <row r="22" spans="1:14" ht="15.9" customHeight="1" x14ac:dyDescent="0.25">
      <c r="A22" s="187">
        <v>19</v>
      </c>
      <c r="B22" s="135" t="s">
        <v>56</v>
      </c>
      <c r="C22" s="212">
        <v>0</v>
      </c>
      <c r="D22" s="212">
        <v>0</v>
      </c>
      <c r="E22" s="212">
        <v>0</v>
      </c>
      <c r="F22" s="212">
        <v>0</v>
      </c>
      <c r="G22" s="156"/>
      <c r="H22" s="146"/>
      <c r="I22" s="146"/>
      <c r="J22" s="146"/>
      <c r="K22" s="146"/>
      <c r="L22" s="157"/>
      <c r="M22" s="58">
        <f t="shared" si="0"/>
        <v>0</v>
      </c>
      <c r="N22" s="7"/>
    </row>
    <row r="23" spans="1:14" ht="15.9" customHeight="1" x14ac:dyDescent="0.25">
      <c r="A23" s="187">
        <v>20</v>
      </c>
      <c r="B23" s="135" t="s">
        <v>21</v>
      </c>
      <c r="C23" s="212">
        <v>0</v>
      </c>
      <c r="D23" s="212">
        <v>0</v>
      </c>
      <c r="E23" s="212">
        <v>0</v>
      </c>
      <c r="F23" s="212">
        <v>1</v>
      </c>
      <c r="G23" s="156"/>
      <c r="H23" s="146"/>
      <c r="I23" s="146"/>
      <c r="J23" s="146"/>
      <c r="K23" s="146"/>
      <c r="L23" s="157"/>
      <c r="M23" s="58">
        <f t="shared" si="0"/>
        <v>1</v>
      </c>
      <c r="N23" s="7"/>
    </row>
    <row r="24" spans="1:14" ht="15.9" customHeight="1" x14ac:dyDescent="0.25">
      <c r="A24" s="187">
        <v>21</v>
      </c>
      <c r="B24" s="135" t="s">
        <v>22</v>
      </c>
      <c r="C24" s="212">
        <v>0</v>
      </c>
      <c r="D24" s="212">
        <v>0</v>
      </c>
      <c r="E24" s="212">
        <v>0</v>
      </c>
      <c r="F24" s="212">
        <v>0</v>
      </c>
      <c r="G24" s="156"/>
      <c r="H24" s="146"/>
      <c r="I24" s="146"/>
      <c r="J24" s="146"/>
      <c r="K24" s="146"/>
      <c r="L24" s="157"/>
      <c r="M24" s="58">
        <f t="shared" si="0"/>
        <v>0</v>
      </c>
      <c r="N24" s="7"/>
    </row>
    <row r="25" spans="1:14" ht="15.9" customHeight="1" x14ac:dyDescent="0.25">
      <c r="A25" s="187">
        <v>22</v>
      </c>
      <c r="B25" s="135" t="s">
        <v>23</v>
      </c>
      <c r="C25" s="212">
        <v>0</v>
      </c>
      <c r="D25" s="212">
        <v>0</v>
      </c>
      <c r="E25" s="212">
        <v>0</v>
      </c>
      <c r="F25" s="212">
        <v>0</v>
      </c>
      <c r="G25" s="156"/>
      <c r="H25" s="146"/>
      <c r="I25" s="146"/>
      <c r="J25" s="146"/>
      <c r="K25" s="146"/>
      <c r="L25" s="157"/>
      <c r="M25" s="58">
        <f t="shared" si="0"/>
        <v>0</v>
      </c>
      <c r="N25" s="7"/>
    </row>
    <row r="26" spans="1:14" ht="15.9" customHeight="1" x14ac:dyDescent="0.25">
      <c r="A26" s="187">
        <v>23</v>
      </c>
      <c r="B26" s="135" t="s">
        <v>24</v>
      </c>
      <c r="C26" s="212">
        <v>0</v>
      </c>
      <c r="D26" s="212">
        <v>0</v>
      </c>
      <c r="E26" s="212">
        <v>0</v>
      </c>
      <c r="F26" s="212">
        <v>0</v>
      </c>
      <c r="G26" s="156"/>
      <c r="H26" s="146"/>
      <c r="I26" s="146"/>
      <c r="J26" s="146"/>
      <c r="K26" s="146"/>
      <c r="L26" s="157"/>
      <c r="M26" s="58">
        <f t="shared" si="0"/>
        <v>0</v>
      </c>
      <c r="N26" s="7"/>
    </row>
    <row r="27" spans="1:14" ht="15.9" customHeight="1" x14ac:dyDescent="0.25">
      <c r="A27" s="187">
        <v>24</v>
      </c>
      <c r="B27" s="135" t="s">
        <v>65</v>
      </c>
      <c r="C27" s="212">
        <v>0</v>
      </c>
      <c r="D27" s="212">
        <v>0</v>
      </c>
      <c r="E27" s="212">
        <v>0</v>
      </c>
      <c r="F27" s="212">
        <v>0</v>
      </c>
      <c r="G27" s="156"/>
      <c r="H27" s="146"/>
      <c r="I27" s="146"/>
      <c r="J27" s="146"/>
      <c r="K27" s="146"/>
      <c r="L27" s="157"/>
      <c r="M27" s="58">
        <f t="shared" si="0"/>
        <v>0</v>
      </c>
      <c r="N27" s="7"/>
    </row>
    <row r="28" spans="1:14" ht="15.9" customHeight="1" x14ac:dyDescent="0.25">
      <c r="A28" s="187">
        <v>25</v>
      </c>
      <c r="B28" s="5"/>
      <c r="C28" s="293"/>
      <c r="D28" s="212"/>
      <c r="E28" s="212"/>
      <c r="F28" s="212"/>
      <c r="G28" s="156"/>
      <c r="H28" s="146"/>
      <c r="I28" s="146"/>
      <c r="J28" s="146"/>
      <c r="K28" s="146"/>
      <c r="L28" s="157"/>
      <c r="M28" s="58"/>
      <c r="N28" s="7"/>
    </row>
    <row r="29" spans="1:14" ht="15.9" customHeight="1" x14ac:dyDescent="0.25">
      <c r="A29" s="187">
        <v>26</v>
      </c>
      <c r="B29" s="5"/>
      <c r="C29" s="293"/>
      <c r="D29" s="212"/>
      <c r="E29" s="212"/>
      <c r="F29" s="212"/>
      <c r="G29" s="156"/>
      <c r="H29" s="146"/>
      <c r="I29" s="146"/>
      <c r="J29" s="146"/>
      <c r="K29" s="146"/>
      <c r="L29" s="157"/>
      <c r="M29" s="58"/>
      <c r="N29" s="7"/>
    </row>
    <row r="30" spans="1:14" ht="15.9" customHeight="1" x14ac:dyDescent="0.25">
      <c r="A30" s="202">
        <v>27</v>
      </c>
      <c r="B30" s="5"/>
      <c r="C30" s="294"/>
      <c r="D30" s="20"/>
      <c r="E30" s="20"/>
      <c r="F30" s="20"/>
      <c r="G30" s="20"/>
      <c r="H30" s="20"/>
      <c r="I30" s="20"/>
      <c r="J30" s="20"/>
      <c r="K30" s="20"/>
      <c r="L30" s="20"/>
      <c r="M30" s="10"/>
      <c r="N30" s="7"/>
    </row>
    <row r="31" spans="1:14" ht="15.9" customHeight="1" x14ac:dyDescent="0.25">
      <c r="A31" s="118"/>
      <c r="B31" s="19"/>
      <c r="C31" s="20"/>
      <c r="D31" s="20"/>
      <c r="E31" s="20"/>
      <c r="F31" s="20"/>
      <c r="G31" s="10"/>
      <c r="H31" s="10"/>
      <c r="I31" s="10"/>
      <c r="J31" s="10"/>
      <c r="K31" s="10"/>
      <c r="L31" s="10"/>
      <c r="M31" s="10"/>
      <c r="N31" s="7"/>
    </row>
    <row r="32" spans="1:14" ht="15.9" customHeight="1" x14ac:dyDescent="0.25">
      <c r="A32" s="162"/>
      <c r="B32" s="1"/>
      <c r="C32" s="10">
        <f>SUM(C4:C31)</f>
        <v>2</v>
      </c>
      <c r="D32" s="10">
        <f>SUM(D4:D31)</f>
        <v>4</v>
      </c>
      <c r="E32" s="10">
        <f>SUM(E4:E31)</f>
        <v>3</v>
      </c>
      <c r="F32" s="10">
        <f>SUM(F4:F31)</f>
        <v>6</v>
      </c>
      <c r="G32" s="10"/>
      <c r="H32" s="10"/>
      <c r="I32" s="10"/>
      <c r="J32" s="10"/>
      <c r="K32" s="10"/>
      <c r="L32" s="10"/>
      <c r="M32" s="10"/>
      <c r="N32" s="7"/>
    </row>
    <row r="33" spans="1:14" ht="12" customHeight="1" x14ac:dyDescent="0.25">
      <c r="A33" s="174"/>
      <c r="B33" s="12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7"/>
    </row>
    <row r="34" spans="1:14" ht="12" customHeight="1" x14ac:dyDescent="0.25">
      <c r="B34" s="2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ht="12" customHeight="1" x14ac:dyDescent="0.25">
      <c r="B35" s="32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</row>
    <row r="36" spans="1:14" ht="12" customHeight="1" x14ac:dyDescent="0.25">
      <c r="A36" s="3"/>
      <c r="B36" s="2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</row>
    <row r="37" spans="1:14" ht="12" customHeight="1" x14ac:dyDescent="0.25">
      <c r="A37" s="3"/>
      <c r="B37" s="2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spans="1:14" ht="12" customHeight="1" x14ac:dyDescent="0.25">
      <c r="B38" s="32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4" ht="12" customHeight="1" x14ac:dyDescent="0.25">
      <c r="B39" s="32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</sheetData>
  <sheetProtection selectLockedCells="1"/>
  <phoneticPr fontId="8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indexed="14"/>
  </sheetPr>
  <dimension ref="A1:U36"/>
  <sheetViews>
    <sheetView topLeftCell="A10" workbookViewId="0">
      <selection activeCell="P32" sqref="P32"/>
    </sheetView>
  </sheetViews>
  <sheetFormatPr defaultColWidth="9.109375" defaultRowHeight="13.2" x14ac:dyDescent="0.25"/>
  <cols>
    <col min="1" max="1" width="5.44140625" customWidth="1"/>
    <col min="2" max="2" width="22.88671875" customWidth="1"/>
    <col min="3" max="4" width="12.6640625" style="7" customWidth="1"/>
    <col min="5" max="8" width="12.6640625" customWidth="1"/>
    <col min="9" max="13" width="12.6640625" hidden="1" customWidth="1"/>
    <col min="14" max="14" width="12.6640625" customWidth="1"/>
  </cols>
  <sheetData>
    <row r="1" spans="1:21" ht="20.100000000000001" customHeight="1" x14ac:dyDescent="0.3">
      <c r="A1" s="74" t="s">
        <v>66</v>
      </c>
      <c r="B1" s="72"/>
      <c r="C1" s="75"/>
      <c r="D1" s="75"/>
      <c r="E1" s="75"/>
      <c r="F1" s="86" t="s">
        <v>42</v>
      </c>
      <c r="G1" s="75"/>
      <c r="H1" s="75"/>
      <c r="I1" s="72"/>
      <c r="J1" s="75"/>
      <c r="K1" s="75"/>
      <c r="L1" s="75"/>
      <c r="M1" s="75"/>
      <c r="N1" s="75"/>
    </row>
    <row r="2" spans="1:21" ht="20.100000000000001" customHeight="1" thickBot="1" x14ac:dyDescent="0.35">
      <c r="A2" s="81" t="s">
        <v>1</v>
      </c>
      <c r="B2" s="81" t="s">
        <v>2</v>
      </c>
      <c r="C2" s="121">
        <v>43800</v>
      </c>
      <c r="D2" s="121">
        <v>43807</v>
      </c>
      <c r="E2" s="121">
        <v>43814</v>
      </c>
      <c r="F2" s="121">
        <v>43821</v>
      </c>
      <c r="G2" s="121">
        <v>43460</v>
      </c>
      <c r="H2" s="121">
        <v>43828</v>
      </c>
      <c r="I2" s="121"/>
      <c r="J2" s="121"/>
      <c r="K2" s="121"/>
      <c r="L2" s="121"/>
      <c r="M2" s="83"/>
      <c r="N2" s="121" t="s">
        <v>3</v>
      </c>
    </row>
    <row r="3" spans="1:21" ht="20.100000000000001" hidden="1" customHeight="1" x14ac:dyDescent="0.25">
      <c r="A3" s="6"/>
      <c r="B3" s="6"/>
      <c r="C3" s="59"/>
      <c r="D3" s="60"/>
      <c r="E3" s="60"/>
      <c r="F3" s="60"/>
      <c r="G3" s="60"/>
      <c r="H3" s="60"/>
      <c r="I3" s="60"/>
      <c r="J3" s="60"/>
      <c r="K3" s="60"/>
      <c r="L3" s="60"/>
      <c r="M3" s="69"/>
      <c r="N3" s="9"/>
    </row>
    <row r="4" spans="1:21" ht="15.9" customHeight="1" x14ac:dyDescent="0.25">
      <c r="A4" s="187">
        <v>1</v>
      </c>
      <c r="B4" s="132" t="s">
        <v>4</v>
      </c>
      <c r="C4" s="210">
        <v>0</v>
      </c>
      <c r="D4" s="210">
        <v>0</v>
      </c>
      <c r="E4" s="210">
        <v>0</v>
      </c>
      <c r="F4" s="210">
        <v>0</v>
      </c>
      <c r="G4" s="210">
        <v>0</v>
      </c>
      <c r="H4" s="210">
        <v>0</v>
      </c>
      <c r="I4" s="62"/>
      <c r="J4" s="62"/>
      <c r="K4" s="62"/>
      <c r="L4" s="62"/>
      <c r="M4" s="62"/>
      <c r="N4" s="58">
        <f t="shared" ref="N4:N27" si="0">SUM(C4:M4)</f>
        <v>0</v>
      </c>
    </row>
    <row r="5" spans="1:21" ht="15.9" customHeight="1" x14ac:dyDescent="0.25">
      <c r="A5" s="187">
        <v>2</v>
      </c>
      <c r="B5" s="135" t="s">
        <v>5</v>
      </c>
      <c r="C5" s="211">
        <v>0</v>
      </c>
      <c r="D5" s="211">
        <v>0</v>
      </c>
      <c r="E5" s="211">
        <v>0</v>
      </c>
      <c r="F5" s="211">
        <v>0</v>
      </c>
      <c r="G5" s="211">
        <v>0</v>
      </c>
      <c r="H5" s="211">
        <v>0</v>
      </c>
      <c r="I5" s="10"/>
      <c r="J5" s="10"/>
      <c r="K5" s="10"/>
      <c r="L5" s="10"/>
      <c r="M5" s="10"/>
      <c r="N5" s="213">
        <f t="shared" si="0"/>
        <v>0</v>
      </c>
    </row>
    <row r="6" spans="1:21" ht="15.9" customHeight="1" x14ac:dyDescent="0.25">
      <c r="A6" s="187">
        <v>3</v>
      </c>
      <c r="B6" s="135" t="s">
        <v>6</v>
      </c>
      <c r="C6" s="212">
        <v>0</v>
      </c>
      <c r="D6" s="212">
        <v>0</v>
      </c>
      <c r="E6" s="212">
        <v>0</v>
      </c>
      <c r="F6" s="212">
        <v>0</v>
      </c>
      <c r="G6" s="212">
        <v>0</v>
      </c>
      <c r="H6" s="212">
        <v>0</v>
      </c>
      <c r="I6" s="10"/>
      <c r="J6" s="10"/>
      <c r="K6" s="10"/>
      <c r="L6" s="10"/>
      <c r="M6" s="10"/>
      <c r="N6" s="58">
        <f t="shared" si="0"/>
        <v>0</v>
      </c>
    </row>
    <row r="7" spans="1:21" ht="15.9" customHeight="1" x14ac:dyDescent="0.25">
      <c r="A7" s="187">
        <v>4</v>
      </c>
      <c r="B7" s="135" t="s">
        <v>7</v>
      </c>
      <c r="C7" s="212">
        <v>0</v>
      </c>
      <c r="D7" s="212">
        <v>0</v>
      </c>
      <c r="E7" s="212">
        <v>0</v>
      </c>
      <c r="F7" s="212">
        <v>0</v>
      </c>
      <c r="G7" s="212">
        <v>0</v>
      </c>
      <c r="H7" s="212">
        <v>0</v>
      </c>
      <c r="I7" s="10"/>
      <c r="J7" s="10"/>
      <c r="K7" s="10"/>
      <c r="L7" s="10"/>
      <c r="M7" s="10"/>
      <c r="N7" s="58">
        <f t="shared" si="0"/>
        <v>0</v>
      </c>
    </row>
    <row r="8" spans="1:21" ht="15.9" customHeight="1" x14ac:dyDescent="0.25">
      <c r="A8" s="187">
        <v>5</v>
      </c>
      <c r="B8" s="135" t="s">
        <v>8</v>
      </c>
      <c r="C8" s="212">
        <v>0</v>
      </c>
      <c r="D8" s="212">
        <v>0</v>
      </c>
      <c r="E8" s="212">
        <v>0</v>
      </c>
      <c r="F8" s="212">
        <v>0</v>
      </c>
      <c r="G8" s="212">
        <v>0</v>
      </c>
      <c r="H8" s="212">
        <v>0</v>
      </c>
      <c r="I8" s="10"/>
      <c r="J8" s="10"/>
      <c r="K8" s="10"/>
      <c r="L8" s="10"/>
      <c r="M8" s="10"/>
      <c r="N8" s="58">
        <f t="shared" si="0"/>
        <v>0</v>
      </c>
    </row>
    <row r="9" spans="1:21" ht="15.9" customHeight="1" x14ac:dyDescent="0.25">
      <c r="A9" s="187">
        <v>6</v>
      </c>
      <c r="B9" s="132" t="s">
        <v>9</v>
      </c>
      <c r="C9" s="212">
        <v>0</v>
      </c>
      <c r="D9" s="212">
        <v>0</v>
      </c>
      <c r="E9" s="212">
        <v>1</v>
      </c>
      <c r="F9" s="212">
        <v>0</v>
      </c>
      <c r="G9" s="212">
        <v>0</v>
      </c>
      <c r="H9" s="212">
        <v>1</v>
      </c>
      <c r="I9" s="10"/>
      <c r="J9" s="10"/>
      <c r="K9" s="10"/>
      <c r="L9" s="10"/>
      <c r="M9" s="10"/>
      <c r="N9" s="58">
        <f t="shared" si="0"/>
        <v>2</v>
      </c>
    </row>
    <row r="10" spans="1:21" ht="15.9" customHeight="1" x14ac:dyDescent="0.25">
      <c r="A10" s="187">
        <v>7</v>
      </c>
      <c r="B10" s="132" t="s">
        <v>10</v>
      </c>
      <c r="C10" s="212">
        <v>1</v>
      </c>
      <c r="D10" s="212">
        <v>0</v>
      </c>
      <c r="E10" s="212">
        <v>1</v>
      </c>
      <c r="F10" s="212">
        <v>0</v>
      </c>
      <c r="G10" s="212">
        <v>0</v>
      </c>
      <c r="H10" s="212">
        <v>0</v>
      </c>
      <c r="I10" s="10"/>
      <c r="J10" s="10"/>
      <c r="K10" s="10"/>
      <c r="L10" s="10"/>
      <c r="M10" s="10"/>
      <c r="N10" s="58">
        <f t="shared" si="0"/>
        <v>2</v>
      </c>
      <c r="S10" s="51"/>
      <c r="U10" s="2"/>
    </row>
    <row r="11" spans="1:21" ht="15.9" customHeight="1" x14ac:dyDescent="0.25">
      <c r="A11" s="187">
        <v>8</v>
      </c>
      <c r="B11" s="135" t="s">
        <v>11</v>
      </c>
      <c r="C11" s="212">
        <v>0</v>
      </c>
      <c r="D11" s="212">
        <v>0</v>
      </c>
      <c r="E11" s="212">
        <v>0</v>
      </c>
      <c r="F11" s="212">
        <v>0</v>
      </c>
      <c r="G11" s="212">
        <v>0</v>
      </c>
      <c r="H11" s="212">
        <v>0</v>
      </c>
      <c r="I11" s="10"/>
      <c r="J11" s="10"/>
      <c r="K11" s="10"/>
      <c r="L11" s="10"/>
      <c r="M11" s="10"/>
      <c r="N11" s="58">
        <f t="shared" si="0"/>
        <v>0</v>
      </c>
      <c r="S11" s="51"/>
      <c r="U11" s="2"/>
    </row>
    <row r="12" spans="1:21" ht="15.9" customHeight="1" x14ac:dyDescent="0.25">
      <c r="A12" s="187">
        <v>9</v>
      </c>
      <c r="B12" s="135" t="s">
        <v>12</v>
      </c>
      <c r="C12" s="212">
        <v>0</v>
      </c>
      <c r="D12" s="212">
        <v>0</v>
      </c>
      <c r="E12" s="212">
        <v>0</v>
      </c>
      <c r="F12" s="212">
        <v>0</v>
      </c>
      <c r="G12" s="212">
        <v>0</v>
      </c>
      <c r="H12" s="212">
        <v>0</v>
      </c>
      <c r="I12" s="10"/>
      <c r="J12" s="10"/>
      <c r="K12" s="10"/>
      <c r="L12" s="10"/>
      <c r="M12" s="10"/>
      <c r="N12" s="58">
        <f t="shared" si="0"/>
        <v>0</v>
      </c>
    </row>
    <row r="13" spans="1:21" ht="15.9" customHeight="1" x14ac:dyDescent="0.25">
      <c r="A13" s="187">
        <v>10</v>
      </c>
      <c r="B13" s="135" t="s">
        <v>13</v>
      </c>
      <c r="C13" s="212">
        <v>0</v>
      </c>
      <c r="D13" s="212">
        <v>0</v>
      </c>
      <c r="E13" s="212">
        <v>0</v>
      </c>
      <c r="F13" s="212">
        <v>0</v>
      </c>
      <c r="G13" s="212">
        <v>0</v>
      </c>
      <c r="H13" s="212">
        <v>0</v>
      </c>
      <c r="I13" s="10"/>
      <c r="J13" s="10"/>
      <c r="K13" s="10"/>
      <c r="L13" s="10"/>
      <c r="M13" s="10"/>
      <c r="N13" s="58">
        <f t="shared" si="0"/>
        <v>0</v>
      </c>
    </row>
    <row r="14" spans="1:21" ht="15.9" customHeight="1" x14ac:dyDescent="0.25">
      <c r="A14" s="187">
        <v>11</v>
      </c>
      <c r="B14" s="135" t="s">
        <v>54</v>
      </c>
      <c r="C14" s="211">
        <v>1</v>
      </c>
      <c r="D14" s="211">
        <v>1</v>
      </c>
      <c r="E14" s="211">
        <v>1</v>
      </c>
      <c r="F14" s="211">
        <v>0</v>
      </c>
      <c r="G14" s="211">
        <v>0</v>
      </c>
      <c r="H14" s="211">
        <v>0</v>
      </c>
      <c r="I14" s="10"/>
      <c r="J14" s="10"/>
      <c r="K14" s="10"/>
      <c r="L14" s="10"/>
      <c r="M14" s="10"/>
      <c r="N14" s="213">
        <f t="shared" si="0"/>
        <v>3</v>
      </c>
    </row>
    <row r="15" spans="1:21" ht="15.9" customHeight="1" x14ac:dyDescent="0.25">
      <c r="A15" s="187">
        <v>12</v>
      </c>
      <c r="B15" s="135" t="s">
        <v>14</v>
      </c>
      <c r="C15" s="212">
        <v>0</v>
      </c>
      <c r="D15" s="212">
        <v>0</v>
      </c>
      <c r="E15" s="212">
        <v>0</v>
      </c>
      <c r="F15" s="212">
        <v>0</v>
      </c>
      <c r="G15" s="212">
        <v>0</v>
      </c>
      <c r="H15" s="212">
        <v>0</v>
      </c>
      <c r="I15" s="10"/>
      <c r="J15" s="10"/>
      <c r="K15" s="10"/>
      <c r="L15" s="10"/>
      <c r="M15" s="10"/>
      <c r="N15" s="58">
        <f t="shared" si="0"/>
        <v>0</v>
      </c>
    </row>
    <row r="16" spans="1:21" ht="15.9" customHeight="1" x14ac:dyDescent="0.25">
      <c r="A16" s="187">
        <v>13</v>
      </c>
      <c r="B16" s="135" t="s">
        <v>15</v>
      </c>
      <c r="C16" s="212">
        <v>0</v>
      </c>
      <c r="D16" s="212">
        <v>0</v>
      </c>
      <c r="E16" s="212">
        <v>0</v>
      </c>
      <c r="F16" s="212">
        <v>0</v>
      </c>
      <c r="G16" s="212">
        <v>0</v>
      </c>
      <c r="H16" s="212">
        <v>0</v>
      </c>
      <c r="I16" s="10"/>
      <c r="J16" s="10"/>
      <c r="K16" s="10"/>
      <c r="L16" s="10"/>
      <c r="M16" s="10"/>
      <c r="N16" s="58">
        <f t="shared" si="0"/>
        <v>0</v>
      </c>
    </row>
    <row r="17" spans="1:14" ht="15.9" customHeight="1" x14ac:dyDescent="0.25">
      <c r="A17" s="187">
        <v>14</v>
      </c>
      <c r="B17" s="135" t="s">
        <v>16</v>
      </c>
      <c r="C17" s="212">
        <v>0</v>
      </c>
      <c r="D17" s="212">
        <v>0</v>
      </c>
      <c r="E17" s="212">
        <v>0</v>
      </c>
      <c r="F17" s="212">
        <v>0</v>
      </c>
      <c r="G17" s="212">
        <v>0</v>
      </c>
      <c r="H17" s="212">
        <v>0</v>
      </c>
      <c r="I17" s="10"/>
      <c r="J17" s="10"/>
      <c r="K17" s="10"/>
      <c r="L17" s="10"/>
      <c r="M17" s="10"/>
      <c r="N17" s="58">
        <f t="shared" si="0"/>
        <v>0</v>
      </c>
    </row>
    <row r="18" spans="1:14" ht="15.9" customHeight="1" x14ac:dyDescent="0.25">
      <c r="A18" s="187">
        <v>15</v>
      </c>
      <c r="B18" s="135" t="s">
        <v>17</v>
      </c>
      <c r="C18" s="212">
        <v>0</v>
      </c>
      <c r="D18" s="212">
        <v>0</v>
      </c>
      <c r="E18" s="212">
        <v>0</v>
      </c>
      <c r="F18" s="212">
        <v>0</v>
      </c>
      <c r="G18" s="212">
        <v>0</v>
      </c>
      <c r="H18" s="212">
        <v>0</v>
      </c>
      <c r="I18" s="10"/>
      <c r="J18" s="10"/>
      <c r="K18" s="10"/>
      <c r="L18" s="10"/>
      <c r="M18" s="10"/>
      <c r="N18" s="58">
        <f t="shared" si="0"/>
        <v>0</v>
      </c>
    </row>
    <row r="19" spans="1:14" ht="15.9" customHeight="1" x14ac:dyDescent="0.25">
      <c r="A19" s="187">
        <v>16</v>
      </c>
      <c r="B19" s="135" t="s">
        <v>18</v>
      </c>
      <c r="C19" s="212">
        <v>0</v>
      </c>
      <c r="D19" s="212">
        <v>0</v>
      </c>
      <c r="E19" s="212">
        <v>0</v>
      </c>
      <c r="F19" s="212">
        <v>0</v>
      </c>
      <c r="G19" s="212">
        <v>0</v>
      </c>
      <c r="H19" s="212">
        <v>0</v>
      </c>
      <c r="I19" s="10"/>
      <c r="J19" s="10"/>
      <c r="K19" s="10"/>
      <c r="L19" s="10"/>
      <c r="M19" s="10"/>
      <c r="N19" s="58">
        <f t="shared" si="0"/>
        <v>0</v>
      </c>
    </row>
    <row r="20" spans="1:14" ht="15.9" customHeight="1" x14ac:dyDescent="0.25">
      <c r="A20" s="187">
        <v>17</v>
      </c>
      <c r="B20" s="135" t="s">
        <v>19</v>
      </c>
      <c r="C20" s="212">
        <v>0</v>
      </c>
      <c r="D20" s="212">
        <v>0</v>
      </c>
      <c r="E20" s="212">
        <v>0</v>
      </c>
      <c r="F20" s="212">
        <v>0</v>
      </c>
      <c r="G20" s="212">
        <v>0</v>
      </c>
      <c r="H20" s="212">
        <v>0</v>
      </c>
      <c r="I20" s="10"/>
      <c r="J20" s="10"/>
      <c r="K20" s="10"/>
      <c r="L20" s="10"/>
      <c r="M20" s="10"/>
      <c r="N20" s="58">
        <f t="shared" si="0"/>
        <v>0</v>
      </c>
    </row>
    <row r="21" spans="1:14" ht="15.9" customHeight="1" x14ac:dyDescent="0.25">
      <c r="A21" s="187">
        <v>18</v>
      </c>
      <c r="B21" s="135" t="s">
        <v>20</v>
      </c>
      <c r="C21" s="212">
        <v>0</v>
      </c>
      <c r="D21" s="212">
        <v>0</v>
      </c>
      <c r="E21" s="212">
        <v>0</v>
      </c>
      <c r="F21" s="212">
        <v>0</v>
      </c>
      <c r="G21" s="212">
        <v>0</v>
      </c>
      <c r="H21" s="212">
        <v>0</v>
      </c>
      <c r="I21" s="10"/>
      <c r="J21" s="10"/>
      <c r="K21" s="10"/>
      <c r="L21" s="10"/>
      <c r="M21" s="10"/>
      <c r="N21" s="58">
        <f t="shared" si="0"/>
        <v>0</v>
      </c>
    </row>
    <row r="22" spans="1:14" ht="15.9" customHeight="1" x14ac:dyDescent="0.25">
      <c r="A22" s="187">
        <v>19</v>
      </c>
      <c r="B22" s="135" t="s">
        <v>56</v>
      </c>
      <c r="C22" s="212">
        <v>0</v>
      </c>
      <c r="D22" s="212">
        <v>0</v>
      </c>
      <c r="E22" s="212">
        <v>0</v>
      </c>
      <c r="F22" s="212">
        <v>0</v>
      </c>
      <c r="G22" s="212">
        <v>0</v>
      </c>
      <c r="H22" s="212">
        <v>0</v>
      </c>
      <c r="I22" s="10"/>
      <c r="J22" s="10"/>
      <c r="K22" s="10"/>
      <c r="L22" s="10"/>
      <c r="M22" s="10"/>
      <c r="N22" s="58">
        <f t="shared" si="0"/>
        <v>0</v>
      </c>
    </row>
    <row r="23" spans="1:14" ht="15.9" customHeight="1" x14ac:dyDescent="0.25">
      <c r="A23" s="187">
        <v>20</v>
      </c>
      <c r="B23" s="135" t="s">
        <v>21</v>
      </c>
      <c r="C23" s="212">
        <v>0</v>
      </c>
      <c r="D23" s="212">
        <v>0</v>
      </c>
      <c r="E23" s="212">
        <v>0</v>
      </c>
      <c r="F23" s="212">
        <v>0</v>
      </c>
      <c r="G23" s="212">
        <v>0</v>
      </c>
      <c r="H23" s="212">
        <v>0</v>
      </c>
      <c r="I23" s="10"/>
      <c r="J23" s="10"/>
      <c r="K23" s="10"/>
      <c r="L23" s="10"/>
      <c r="M23" s="10"/>
      <c r="N23" s="58">
        <f t="shared" si="0"/>
        <v>0</v>
      </c>
    </row>
    <row r="24" spans="1:14" ht="15.9" customHeight="1" x14ac:dyDescent="0.25">
      <c r="A24" s="187">
        <v>21</v>
      </c>
      <c r="B24" s="135" t="s">
        <v>22</v>
      </c>
      <c r="C24" s="212">
        <v>0</v>
      </c>
      <c r="D24" s="212">
        <v>0</v>
      </c>
      <c r="E24" s="212">
        <v>0</v>
      </c>
      <c r="F24" s="212">
        <v>0</v>
      </c>
      <c r="G24" s="212">
        <v>0</v>
      </c>
      <c r="H24" s="212">
        <v>0</v>
      </c>
      <c r="I24" s="10"/>
      <c r="J24" s="10"/>
      <c r="K24" s="10"/>
      <c r="L24" s="10"/>
      <c r="M24" s="10"/>
      <c r="N24" s="58">
        <f t="shared" si="0"/>
        <v>0</v>
      </c>
    </row>
    <row r="25" spans="1:14" ht="15.9" customHeight="1" x14ac:dyDescent="0.25">
      <c r="A25" s="187">
        <v>22</v>
      </c>
      <c r="B25" s="135" t="s">
        <v>23</v>
      </c>
      <c r="C25" s="212">
        <v>0</v>
      </c>
      <c r="D25" s="212">
        <v>0</v>
      </c>
      <c r="E25" s="212">
        <v>0</v>
      </c>
      <c r="F25" s="212">
        <v>0</v>
      </c>
      <c r="G25" s="212">
        <v>0</v>
      </c>
      <c r="H25" s="212">
        <v>0</v>
      </c>
      <c r="I25" s="10"/>
      <c r="J25" s="10"/>
      <c r="K25" s="10"/>
      <c r="L25" s="10"/>
      <c r="M25" s="10"/>
      <c r="N25" s="58">
        <f t="shared" si="0"/>
        <v>0</v>
      </c>
    </row>
    <row r="26" spans="1:14" ht="15.9" customHeight="1" x14ac:dyDescent="0.25">
      <c r="A26" s="187">
        <v>23</v>
      </c>
      <c r="B26" s="135" t="s">
        <v>24</v>
      </c>
      <c r="C26" s="212">
        <v>0</v>
      </c>
      <c r="D26" s="212">
        <v>0</v>
      </c>
      <c r="E26" s="212">
        <v>0</v>
      </c>
      <c r="F26" s="212">
        <v>0</v>
      </c>
      <c r="G26" s="212">
        <v>0</v>
      </c>
      <c r="H26" s="212">
        <v>0</v>
      </c>
      <c r="I26" s="10"/>
      <c r="J26" s="10"/>
      <c r="K26" s="10"/>
      <c r="L26" s="10"/>
      <c r="M26" s="10"/>
      <c r="N26" s="58">
        <f t="shared" si="0"/>
        <v>0</v>
      </c>
    </row>
    <row r="27" spans="1:14" ht="15.9" customHeight="1" x14ac:dyDescent="0.25">
      <c r="A27" s="187">
        <v>24</v>
      </c>
      <c r="B27" s="135" t="s">
        <v>65</v>
      </c>
      <c r="C27" s="212">
        <v>0</v>
      </c>
      <c r="D27" s="212">
        <v>0</v>
      </c>
      <c r="E27" s="212">
        <v>0</v>
      </c>
      <c r="F27" s="212">
        <v>0</v>
      </c>
      <c r="G27" s="212">
        <v>0</v>
      </c>
      <c r="H27" s="212">
        <v>0</v>
      </c>
      <c r="I27" s="10"/>
      <c r="J27" s="10"/>
      <c r="K27" s="10"/>
      <c r="L27" s="10"/>
      <c r="M27" s="10"/>
      <c r="N27" s="58">
        <f t="shared" si="0"/>
        <v>0</v>
      </c>
    </row>
    <row r="28" spans="1:14" ht="15.9" customHeight="1" x14ac:dyDescent="0.25">
      <c r="A28" s="187">
        <v>25</v>
      </c>
      <c r="B28" s="5"/>
      <c r="C28" s="293"/>
      <c r="D28" s="212"/>
      <c r="E28" s="212"/>
      <c r="F28" s="212"/>
      <c r="G28" s="212"/>
      <c r="H28" s="212"/>
      <c r="I28" s="10"/>
      <c r="J28" s="10"/>
      <c r="K28" s="10"/>
      <c r="L28" s="10"/>
      <c r="M28" s="10"/>
      <c r="N28" s="58"/>
    </row>
    <row r="29" spans="1:14" ht="15.9" customHeight="1" x14ac:dyDescent="0.25">
      <c r="A29" s="187">
        <v>26</v>
      </c>
      <c r="B29" s="5"/>
      <c r="C29" s="295"/>
      <c r="D29" s="148"/>
      <c r="E29" s="148"/>
      <c r="F29" s="148"/>
      <c r="G29" s="153"/>
      <c r="H29" s="58"/>
      <c r="I29" s="10"/>
      <c r="J29" s="10"/>
      <c r="K29" s="10"/>
      <c r="L29" s="10"/>
      <c r="M29" s="10"/>
      <c r="N29" s="58"/>
    </row>
    <row r="30" spans="1:14" ht="15.9" customHeight="1" x14ac:dyDescent="0.25">
      <c r="A30" s="202">
        <v>27</v>
      </c>
      <c r="B30" s="5"/>
      <c r="C30" s="294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10"/>
    </row>
    <row r="31" spans="1:14" ht="15.9" customHeight="1" x14ac:dyDescent="0.25">
      <c r="A31" s="5"/>
      <c r="B31" s="19"/>
      <c r="C31" s="20"/>
      <c r="D31" s="20"/>
      <c r="E31" s="20"/>
      <c r="F31" s="20"/>
      <c r="G31" s="20"/>
      <c r="H31" s="10"/>
      <c r="I31" s="10"/>
      <c r="J31" s="10"/>
      <c r="K31" s="10"/>
      <c r="L31" s="10"/>
      <c r="M31" s="10"/>
      <c r="N31" s="10"/>
    </row>
    <row r="32" spans="1:14" ht="15.9" customHeight="1" x14ac:dyDescent="0.25">
      <c r="A32" s="5"/>
      <c r="B32" s="19" t="s">
        <v>33</v>
      </c>
      <c r="C32" s="17">
        <f t="shared" ref="C32:H32" si="1">SUM(C4:C31)</f>
        <v>2</v>
      </c>
      <c r="D32" s="54">
        <f t="shared" si="1"/>
        <v>1</v>
      </c>
      <c r="E32" s="54">
        <f t="shared" si="1"/>
        <v>3</v>
      </c>
      <c r="F32" s="54">
        <f t="shared" si="1"/>
        <v>0</v>
      </c>
      <c r="G32" s="54">
        <v>0</v>
      </c>
      <c r="H32" s="58">
        <f t="shared" si="1"/>
        <v>1</v>
      </c>
      <c r="I32" s="10"/>
      <c r="J32" s="10"/>
      <c r="K32" s="10"/>
      <c r="L32" s="10"/>
      <c r="M32" s="10"/>
      <c r="N32" s="58"/>
    </row>
    <row r="33" spans="1:14" ht="12" customHeight="1" x14ac:dyDescent="0.25">
      <c r="A33" s="30"/>
      <c r="B33" s="12"/>
      <c r="C33" s="31"/>
      <c r="D33" s="31"/>
      <c r="E33" s="31"/>
      <c r="F33" s="31" t="s">
        <v>69</v>
      </c>
      <c r="G33" s="31"/>
      <c r="H33" s="31"/>
      <c r="I33" s="31"/>
      <c r="J33" s="31"/>
      <c r="K33" s="31"/>
      <c r="L33" s="31"/>
      <c r="M33" s="31"/>
      <c r="N33" s="31"/>
    </row>
    <row r="34" spans="1:14" ht="12" customHeight="1" x14ac:dyDescent="0.25">
      <c r="A34" s="13"/>
      <c r="B34" s="2"/>
      <c r="C34" s="53"/>
      <c r="D34" s="53"/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ht="12" customHeight="1" x14ac:dyDescent="0.25">
      <c r="H35" s="7"/>
      <c r="I35" s="7"/>
      <c r="J35" s="7"/>
      <c r="K35" s="7"/>
      <c r="L35" s="7"/>
      <c r="M35" s="7"/>
      <c r="N35" s="7"/>
    </row>
    <row r="36" spans="1:14" ht="12" customHeight="1" x14ac:dyDescent="0.25">
      <c r="B36" s="32"/>
      <c r="E36" s="7"/>
      <c r="F36" s="7"/>
      <c r="G36" s="7"/>
      <c r="H36" s="7"/>
      <c r="I36" s="7"/>
      <c r="J36" s="7"/>
      <c r="K36" s="7"/>
      <c r="L36" s="7"/>
      <c r="M36" s="7"/>
      <c r="N36" s="7"/>
    </row>
  </sheetData>
  <sheetProtection selectLockedCells="1"/>
  <phoneticPr fontId="8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indexed="35"/>
  </sheetPr>
  <dimension ref="A1:S119"/>
  <sheetViews>
    <sheetView workbookViewId="0">
      <selection activeCell="D6" sqref="D6"/>
    </sheetView>
  </sheetViews>
  <sheetFormatPr defaultRowHeight="13.2" x14ac:dyDescent="0.25"/>
  <cols>
    <col min="1" max="1" width="4" style="18" customWidth="1"/>
    <col min="2" max="2" width="19.6640625" customWidth="1"/>
    <col min="3" max="5" width="9.6640625" style="7" customWidth="1"/>
    <col min="6" max="6" width="9.6640625" style="7" hidden="1" customWidth="1"/>
    <col min="7" max="13" width="9.6640625" style="7" customWidth="1"/>
    <col min="14" max="14" width="12.33203125" style="44" customWidth="1"/>
  </cols>
  <sheetData>
    <row r="1" spans="1:19" ht="19.5" customHeight="1" x14ac:dyDescent="0.3">
      <c r="A1" s="71"/>
      <c r="B1" s="81" t="s">
        <v>66</v>
      </c>
      <c r="C1" s="82"/>
      <c r="D1" s="82"/>
      <c r="E1" s="83"/>
      <c r="F1" s="82"/>
      <c r="G1" s="82"/>
      <c r="H1" s="84"/>
      <c r="I1" s="82"/>
      <c r="J1" s="82"/>
      <c r="K1" s="82"/>
      <c r="L1" s="82"/>
      <c r="M1" s="82"/>
      <c r="N1" s="85"/>
    </row>
    <row r="2" spans="1:19" ht="15.75" customHeight="1" x14ac:dyDescent="0.25">
      <c r="A2" s="77" t="s">
        <v>1</v>
      </c>
      <c r="B2" s="77" t="s">
        <v>2</v>
      </c>
      <c r="C2" s="78"/>
      <c r="D2" s="79"/>
      <c r="E2" s="79"/>
      <c r="F2" s="79"/>
      <c r="G2" s="79"/>
      <c r="H2" s="79"/>
      <c r="I2" s="79"/>
      <c r="J2" s="79"/>
      <c r="K2" s="79"/>
      <c r="L2" s="80"/>
      <c r="M2" s="80"/>
      <c r="N2" s="70"/>
    </row>
    <row r="3" spans="1:19" ht="15.75" customHeight="1" thickBot="1" x14ac:dyDescent="0.35">
      <c r="A3" s="81"/>
      <c r="B3" s="81"/>
      <c r="C3" s="205" t="s">
        <v>43</v>
      </c>
      <c r="D3" s="205" t="s">
        <v>44</v>
      </c>
      <c r="E3" s="205" t="s">
        <v>45</v>
      </c>
      <c r="F3" s="205"/>
      <c r="G3" s="205" t="s">
        <v>46</v>
      </c>
      <c r="H3" s="205" t="s">
        <v>47</v>
      </c>
      <c r="I3" s="205" t="s">
        <v>48</v>
      </c>
      <c r="J3" s="205" t="s">
        <v>37</v>
      </c>
      <c r="K3" s="205" t="s">
        <v>49</v>
      </c>
      <c r="L3" s="206" t="s">
        <v>50</v>
      </c>
      <c r="M3" s="206" t="s">
        <v>51</v>
      </c>
      <c r="N3" s="83" t="s">
        <v>39</v>
      </c>
      <c r="R3" s="15"/>
    </row>
    <row r="4" spans="1:19" ht="15.9" customHeight="1" thickBot="1" x14ac:dyDescent="0.3">
      <c r="A4" s="187">
        <v>1</v>
      </c>
      <c r="B4" s="133" t="s">
        <v>4</v>
      </c>
      <c r="C4" s="197">
        <f>'Maart '!D4</f>
        <v>2</v>
      </c>
      <c r="D4" s="62">
        <f>April!L4</f>
        <v>0</v>
      </c>
      <c r="E4" s="159">
        <f>Mei!N3</f>
        <v>0</v>
      </c>
      <c r="F4" s="62"/>
      <c r="G4" s="159">
        <f>Juni!I3</f>
        <v>0</v>
      </c>
      <c r="H4" s="159">
        <f>Juli!K3</f>
        <v>0</v>
      </c>
      <c r="I4" s="159">
        <f>Aug!K3</f>
        <v>0</v>
      </c>
      <c r="J4" s="62">
        <f>Sept!M4</f>
        <v>0</v>
      </c>
      <c r="K4" s="62">
        <f>Okt!M4</f>
        <v>0</v>
      </c>
      <c r="L4" s="62">
        <f>Nov!M4</f>
        <v>0</v>
      </c>
      <c r="M4" s="63">
        <f>Dec!N4</f>
        <v>0</v>
      </c>
      <c r="N4" s="197">
        <f t="shared" ref="N4:N27" si="0">SUM(C4:M4)</f>
        <v>2</v>
      </c>
      <c r="P4" s="158"/>
      <c r="Q4" s="296"/>
      <c r="R4" s="173"/>
      <c r="S4" s="158"/>
    </row>
    <row r="5" spans="1:19" ht="15.9" customHeight="1" thickBot="1" x14ac:dyDescent="0.3">
      <c r="A5" s="187">
        <v>2</v>
      </c>
      <c r="B5" s="134" t="s">
        <v>5</v>
      </c>
      <c r="C5" s="299">
        <f>'Maart '!D5</f>
        <v>0</v>
      </c>
      <c r="D5" s="62">
        <f>April!L5</f>
        <v>0</v>
      </c>
      <c r="E5" s="159">
        <f>Mei!N4</f>
        <v>0</v>
      </c>
      <c r="F5" s="62"/>
      <c r="G5" s="159">
        <f>Juni!I4</f>
        <v>0</v>
      </c>
      <c r="H5" s="159">
        <f>Juli!K4</f>
        <v>0</v>
      </c>
      <c r="I5" s="159">
        <f>Aug!K4</f>
        <v>0</v>
      </c>
      <c r="J5" s="62">
        <f>Sept!M5</f>
        <v>0</v>
      </c>
      <c r="K5" s="62">
        <f>Okt!M5</f>
        <v>0</v>
      </c>
      <c r="L5" s="62">
        <f>Nov!M5</f>
        <v>0</v>
      </c>
      <c r="M5" s="63">
        <f>Dec!N5</f>
        <v>0</v>
      </c>
      <c r="N5" s="199">
        <f t="shared" si="0"/>
        <v>0</v>
      </c>
      <c r="P5" s="297"/>
      <c r="Q5" s="296"/>
      <c r="R5" s="298"/>
      <c r="S5" s="136"/>
    </row>
    <row r="6" spans="1:19" ht="15.9" customHeight="1" thickBot="1" x14ac:dyDescent="0.3">
      <c r="A6" s="187">
        <v>3</v>
      </c>
      <c r="B6" s="134" t="s">
        <v>6</v>
      </c>
      <c r="C6" s="197">
        <f>'Maart '!D6</f>
        <v>2</v>
      </c>
      <c r="D6" s="62">
        <f>April!L6</f>
        <v>1</v>
      </c>
      <c r="E6" s="159">
        <f>Mei!N5</f>
        <v>1</v>
      </c>
      <c r="F6" s="62"/>
      <c r="G6" s="159">
        <f>Juni!I5</f>
        <v>0</v>
      </c>
      <c r="H6" s="159">
        <f>Juli!K5</f>
        <v>0</v>
      </c>
      <c r="I6" s="159">
        <f>Aug!K5</f>
        <v>0</v>
      </c>
      <c r="J6" s="62">
        <f>Sept!M6</f>
        <v>2</v>
      </c>
      <c r="K6" s="62">
        <f>Okt!M6</f>
        <v>0</v>
      </c>
      <c r="L6" s="62">
        <f>Nov!M6</f>
        <v>0</v>
      </c>
      <c r="M6" s="63">
        <f>Dec!N6</f>
        <v>0</v>
      </c>
      <c r="N6" s="201">
        <f t="shared" si="0"/>
        <v>6</v>
      </c>
      <c r="P6" s="7"/>
      <c r="Q6" s="296"/>
      <c r="R6" s="298"/>
      <c r="S6" s="7"/>
    </row>
    <row r="7" spans="1:19" ht="15.9" customHeight="1" thickBot="1" x14ac:dyDescent="0.3">
      <c r="A7" s="187">
        <v>4</v>
      </c>
      <c r="B7" s="134" t="s">
        <v>7</v>
      </c>
      <c r="C7" s="197">
        <f>'Maart '!D7</f>
        <v>2</v>
      </c>
      <c r="D7" s="62">
        <f>April!L7</f>
        <v>3</v>
      </c>
      <c r="E7" s="159">
        <f>Mei!N6</f>
        <v>1</v>
      </c>
      <c r="F7" s="62"/>
      <c r="G7" s="159">
        <f>Juni!I6</f>
        <v>2</v>
      </c>
      <c r="H7" s="159">
        <f>Juli!K6</f>
        <v>2</v>
      </c>
      <c r="I7" s="159">
        <f>Aug!K6</f>
        <v>2</v>
      </c>
      <c r="J7" s="62">
        <f>Sept!M7</f>
        <v>0</v>
      </c>
      <c r="K7" s="62">
        <f>Okt!M7</f>
        <v>0</v>
      </c>
      <c r="L7" s="62">
        <f>Nov!M7</f>
        <v>0</v>
      </c>
      <c r="M7" s="63">
        <f>Dec!N7</f>
        <v>0</v>
      </c>
      <c r="N7" s="201">
        <f t="shared" si="0"/>
        <v>12</v>
      </c>
      <c r="P7" s="7"/>
      <c r="Q7" s="296"/>
      <c r="R7" s="298"/>
      <c r="S7" s="7"/>
    </row>
    <row r="8" spans="1:19" ht="15.9" customHeight="1" thickBot="1" x14ac:dyDescent="0.3">
      <c r="A8" s="187">
        <v>5</v>
      </c>
      <c r="B8" s="134" t="s">
        <v>8</v>
      </c>
      <c r="C8" s="197">
        <f>'Maart '!D8</f>
        <v>0</v>
      </c>
      <c r="D8" s="62">
        <f>April!L8</f>
        <v>0</v>
      </c>
      <c r="E8" s="159">
        <f>Mei!N7</f>
        <v>0</v>
      </c>
      <c r="F8" s="62"/>
      <c r="G8" s="159">
        <f>Juni!I7</f>
        <v>0</v>
      </c>
      <c r="H8" s="159">
        <f>Juli!K7</f>
        <v>0</v>
      </c>
      <c r="I8" s="159">
        <f>Aug!K7</f>
        <v>0</v>
      </c>
      <c r="J8" s="62">
        <f>Sept!M8</f>
        <v>0</v>
      </c>
      <c r="K8" s="62">
        <f>Okt!M8</f>
        <v>0</v>
      </c>
      <c r="L8" s="62">
        <f>Nov!M8</f>
        <v>0</v>
      </c>
      <c r="M8" s="63">
        <f>Dec!N8</f>
        <v>0</v>
      </c>
      <c r="N8" s="201">
        <f t="shared" si="0"/>
        <v>0</v>
      </c>
      <c r="P8" s="7"/>
      <c r="Q8" s="296"/>
      <c r="R8" s="298"/>
      <c r="S8" s="7"/>
    </row>
    <row r="9" spans="1:19" ht="15.9" customHeight="1" thickBot="1" x14ac:dyDescent="0.3">
      <c r="A9" s="187">
        <v>6</v>
      </c>
      <c r="B9" s="133" t="s">
        <v>9</v>
      </c>
      <c r="C9" s="197">
        <f>'Maart '!D9</f>
        <v>2</v>
      </c>
      <c r="D9" s="62">
        <f>April!L9</f>
        <v>4</v>
      </c>
      <c r="E9" s="159">
        <f>Mei!N8</f>
        <v>3</v>
      </c>
      <c r="F9" s="62"/>
      <c r="G9" s="159">
        <f>Juni!I8</f>
        <v>0</v>
      </c>
      <c r="H9" s="159">
        <f>Juli!K8</f>
        <v>3</v>
      </c>
      <c r="I9" s="159">
        <f>Aug!K8</f>
        <v>3</v>
      </c>
      <c r="J9" s="62">
        <f>Sept!M9</f>
        <v>0</v>
      </c>
      <c r="K9" s="62">
        <f>Okt!M9</f>
        <v>3</v>
      </c>
      <c r="L9" s="62">
        <f>Nov!M9</f>
        <v>4</v>
      </c>
      <c r="M9" s="63">
        <f>Dec!N9</f>
        <v>2</v>
      </c>
      <c r="N9" s="201">
        <f t="shared" si="0"/>
        <v>24</v>
      </c>
      <c r="P9" s="7"/>
      <c r="Q9" s="296"/>
      <c r="R9" s="173"/>
      <c r="S9" s="7"/>
    </row>
    <row r="10" spans="1:19" ht="15.9" customHeight="1" thickBot="1" x14ac:dyDescent="0.3">
      <c r="A10" s="187">
        <v>7</v>
      </c>
      <c r="B10" s="133" t="s">
        <v>10</v>
      </c>
      <c r="C10" s="197">
        <f>'Maart '!D10</f>
        <v>2</v>
      </c>
      <c r="D10" s="62">
        <f>April!L10</f>
        <v>5</v>
      </c>
      <c r="E10" s="159">
        <f>Mei!N9</f>
        <v>5</v>
      </c>
      <c r="F10" s="62"/>
      <c r="G10" s="159">
        <f>Juni!I9</f>
        <v>0</v>
      </c>
      <c r="H10" s="159">
        <f>Juli!K9</f>
        <v>5</v>
      </c>
      <c r="I10" s="159">
        <f>Aug!K9</f>
        <v>2</v>
      </c>
      <c r="J10" s="62">
        <f>Sept!M10</f>
        <v>3</v>
      </c>
      <c r="K10" s="62">
        <f>Okt!M10</f>
        <v>1</v>
      </c>
      <c r="L10" s="62">
        <f>Nov!M10</f>
        <v>3</v>
      </c>
      <c r="M10" s="63">
        <f>Dec!N10</f>
        <v>2</v>
      </c>
      <c r="N10" s="201">
        <f t="shared" si="0"/>
        <v>28</v>
      </c>
      <c r="P10" s="7"/>
      <c r="Q10" s="296"/>
      <c r="R10" s="173"/>
      <c r="S10" s="7"/>
    </row>
    <row r="11" spans="1:19" ht="15.9" customHeight="1" thickBot="1" x14ac:dyDescent="0.3">
      <c r="A11" s="187">
        <v>8</v>
      </c>
      <c r="B11" s="134" t="s">
        <v>11</v>
      </c>
      <c r="C11" s="197">
        <f>'Maart '!D11</f>
        <v>2</v>
      </c>
      <c r="D11" s="62">
        <f>April!L11</f>
        <v>0</v>
      </c>
      <c r="E11" s="159">
        <f>Mei!N10</f>
        <v>0</v>
      </c>
      <c r="F11" s="62"/>
      <c r="G11" s="159">
        <f>Juni!I10</f>
        <v>0</v>
      </c>
      <c r="H11" s="159">
        <f>Juli!K10</f>
        <v>0</v>
      </c>
      <c r="I11" s="159">
        <f>Aug!K10</f>
        <v>1</v>
      </c>
      <c r="J11" s="62">
        <f>Sept!M11</f>
        <v>2</v>
      </c>
      <c r="K11" s="62">
        <f>Okt!M11</f>
        <v>2</v>
      </c>
      <c r="L11" s="62">
        <f>Nov!M11</f>
        <v>0</v>
      </c>
      <c r="M11" s="63">
        <f>Dec!N11</f>
        <v>0</v>
      </c>
      <c r="N11" s="201">
        <f t="shared" si="0"/>
        <v>7</v>
      </c>
      <c r="P11" s="7"/>
      <c r="Q11" s="296"/>
      <c r="R11" s="298"/>
      <c r="S11" s="7"/>
    </row>
    <row r="12" spans="1:19" ht="15.9" customHeight="1" thickBot="1" x14ac:dyDescent="0.3">
      <c r="A12" s="187">
        <v>9</v>
      </c>
      <c r="B12" s="134" t="s">
        <v>12</v>
      </c>
      <c r="C12" s="197">
        <f>'Maart '!D12</f>
        <v>2</v>
      </c>
      <c r="D12" s="62">
        <f>April!L12</f>
        <v>0</v>
      </c>
      <c r="E12" s="159">
        <f>Mei!N11</f>
        <v>0</v>
      </c>
      <c r="F12" s="62"/>
      <c r="G12" s="159">
        <f>Juni!I11</f>
        <v>0</v>
      </c>
      <c r="H12" s="159">
        <f>Juli!K11</f>
        <v>2</v>
      </c>
      <c r="I12" s="159">
        <f>Aug!K11</f>
        <v>0</v>
      </c>
      <c r="J12" s="62">
        <f>Sept!M12</f>
        <v>0</v>
      </c>
      <c r="K12" s="62">
        <f>Okt!M12</f>
        <v>0</v>
      </c>
      <c r="L12" s="62">
        <f>Nov!M12</f>
        <v>0</v>
      </c>
      <c r="M12" s="63">
        <f>Dec!N12</f>
        <v>0</v>
      </c>
      <c r="N12" s="201">
        <f t="shared" si="0"/>
        <v>4</v>
      </c>
      <c r="P12" s="7"/>
      <c r="Q12" s="296"/>
      <c r="R12" s="298"/>
      <c r="S12" s="7"/>
    </row>
    <row r="13" spans="1:19" ht="15.9" customHeight="1" thickBot="1" x14ac:dyDescent="0.3">
      <c r="A13" s="187">
        <v>10</v>
      </c>
      <c r="B13" s="134" t="s">
        <v>13</v>
      </c>
      <c r="C13" s="197">
        <f>'Maart '!D13</f>
        <v>2</v>
      </c>
      <c r="D13" s="62">
        <f>April!L13</f>
        <v>0</v>
      </c>
      <c r="E13" s="159">
        <f>Mei!N12</f>
        <v>0</v>
      </c>
      <c r="F13" s="62"/>
      <c r="G13" s="159">
        <f>Juni!I12</f>
        <v>0</v>
      </c>
      <c r="H13" s="159">
        <f>Juli!K12</f>
        <v>0</v>
      </c>
      <c r="I13" s="159">
        <f>Aug!K12</f>
        <v>0</v>
      </c>
      <c r="J13" s="62">
        <f>Sept!M13</f>
        <v>0</v>
      </c>
      <c r="K13" s="62">
        <f>Okt!M13</f>
        <v>0</v>
      </c>
      <c r="L13" s="62">
        <f>Nov!M13</f>
        <v>0</v>
      </c>
      <c r="M13" s="63">
        <f>Dec!N13</f>
        <v>0</v>
      </c>
      <c r="N13" s="201">
        <f t="shared" si="0"/>
        <v>2</v>
      </c>
      <c r="P13" s="7"/>
      <c r="Q13" s="296"/>
      <c r="R13" s="298"/>
      <c r="S13" s="7"/>
    </row>
    <row r="14" spans="1:19" ht="15.9" customHeight="1" thickBot="1" x14ac:dyDescent="0.3">
      <c r="A14" s="187">
        <v>11</v>
      </c>
      <c r="B14" s="134" t="s">
        <v>54</v>
      </c>
      <c r="C14" s="299">
        <f>'Maart '!D14</f>
        <v>2</v>
      </c>
      <c r="D14" s="159">
        <f>April!L14</f>
        <v>4</v>
      </c>
      <c r="E14" s="159">
        <f>Mei!N13</f>
        <v>5</v>
      </c>
      <c r="F14" s="62"/>
      <c r="G14" s="159">
        <f>Juni!I13</f>
        <v>6</v>
      </c>
      <c r="H14" s="159">
        <f>Juli!K13</f>
        <v>5</v>
      </c>
      <c r="I14" s="159">
        <f>Aug!K13</f>
        <v>4</v>
      </c>
      <c r="J14" s="62">
        <f>Sept!M14</f>
        <v>5</v>
      </c>
      <c r="K14" s="62">
        <f>Okt!M14</f>
        <v>3</v>
      </c>
      <c r="L14" s="62">
        <f>Nov!M14</f>
        <v>3</v>
      </c>
      <c r="M14" s="63">
        <f>Dec!N14</f>
        <v>3</v>
      </c>
      <c r="N14" s="201">
        <f t="shared" si="0"/>
        <v>40</v>
      </c>
      <c r="P14" s="7"/>
      <c r="Q14" s="296"/>
      <c r="R14" s="298"/>
      <c r="S14" s="7"/>
    </row>
    <row r="15" spans="1:19" ht="15.9" customHeight="1" thickBot="1" x14ac:dyDescent="0.3">
      <c r="A15" s="187">
        <v>12</v>
      </c>
      <c r="B15" s="134" t="s">
        <v>14</v>
      </c>
      <c r="C15" s="197">
        <f>'Maart '!D15</f>
        <v>0</v>
      </c>
      <c r="D15" s="62">
        <f>April!L15</f>
        <v>0</v>
      </c>
      <c r="E15" s="159">
        <f>Mei!N14</f>
        <v>0</v>
      </c>
      <c r="F15" s="62"/>
      <c r="G15" s="159">
        <f>Juni!I14</f>
        <v>0</v>
      </c>
      <c r="H15" s="159">
        <f>Juli!K14</f>
        <v>0</v>
      </c>
      <c r="I15" s="159">
        <f>Aug!K14</f>
        <v>0</v>
      </c>
      <c r="J15" s="62">
        <f>Sept!M15</f>
        <v>0</v>
      </c>
      <c r="K15" s="62">
        <f>Okt!M15</f>
        <v>0</v>
      </c>
      <c r="L15" s="62">
        <f>Nov!M15</f>
        <v>0</v>
      </c>
      <c r="M15" s="63">
        <f>Dec!N15</f>
        <v>0</v>
      </c>
      <c r="N15" s="201">
        <f t="shared" si="0"/>
        <v>0</v>
      </c>
      <c r="P15" s="7"/>
      <c r="Q15" s="296"/>
      <c r="R15" s="298"/>
      <c r="S15" s="7"/>
    </row>
    <row r="16" spans="1:19" ht="15.9" customHeight="1" thickBot="1" x14ac:dyDescent="0.3">
      <c r="A16" s="187">
        <v>13</v>
      </c>
      <c r="B16" s="134" t="s">
        <v>15</v>
      </c>
      <c r="C16" s="197">
        <f>'Maart '!D16</f>
        <v>2</v>
      </c>
      <c r="D16" s="62">
        <f>April!L16</f>
        <v>6</v>
      </c>
      <c r="E16" s="159">
        <f>Mei!N15</f>
        <v>4</v>
      </c>
      <c r="F16" s="62"/>
      <c r="G16" s="159">
        <f>Juni!I15</f>
        <v>4</v>
      </c>
      <c r="H16" s="159">
        <f>Juli!K15</f>
        <v>4</v>
      </c>
      <c r="I16" s="159">
        <f>Aug!K15</f>
        <v>1</v>
      </c>
      <c r="J16" s="62">
        <f>Sept!M16</f>
        <v>4</v>
      </c>
      <c r="K16" s="62">
        <f>Okt!M16</f>
        <v>1</v>
      </c>
      <c r="L16" s="62">
        <f>Nov!M16</f>
        <v>2</v>
      </c>
      <c r="M16" s="63">
        <f>Dec!N16</f>
        <v>0</v>
      </c>
      <c r="N16" s="201">
        <f t="shared" si="0"/>
        <v>28</v>
      </c>
      <c r="P16" s="7"/>
      <c r="Q16" s="296"/>
      <c r="R16" s="298"/>
      <c r="S16" s="7"/>
    </row>
    <row r="17" spans="1:19" ht="15.9" customHeight="1" thickBot="1" x14ac:dyDescent="0.3">
      <c r="A17" s="187">
        <v>14</v>
      </c>
      <c r="B17" s="134" t="s">
        <v>16</v>
      </c>
      <c r="C17" s="197">
        <f>'Maart '!D17</f>
        <v>2</v>
      </c>
      <c r="D17" s="62">
        <f>April!L17</f>
        <v>0</v>
      </c>
      <c r="E17" s="159">
        <f>Mei!N16</f>
        <v>0</v>
      </c>
      <c r="F17" s="62"/>
      <c r="G17" s="159">
        <f>Juni!I16</f>
        <v>0</v>
      </c>
      <c r="H17" s="159">
        <f>Juli!K16</f>
        <v>0</v>
      </c>
      <c r="I17" s="159">
        <f>Aug!K16</f>
        <v>0</v>
      </c>
      <c r="J17" s="62">
        <f>Sept!M17</f>
        <v>1</v>
      </c>
      <c r="K17" s="62">
        <f>Okt!M17</f>
        <v>0</v>
      </c>
      <c r="L17" s="62">
        <f>Nov!M17</f>
        <v>0</v>
      </c>
      <c r="M17" s="63">
        <f>Dec!N17</f>
        <v>0</v>
      </c>
      <c r="N17" s="201">
        <f t="shared" si="0"/>
        <v>3</v>
      </c>
      <c r="P17" s="7"/>
      <c r="Q17" s="296"/>
      <c r="R17" s="298"/>
      <c r="S17" s="7"/>
    </row>
    <row r="18" spans="1:19" ht="15.9" customHeight="1" thickBot="1" x14ac:dyDescent="0.3">
      <c r="A18" s="187">
        <v>15</v>
      </c>
      <c r="B18" s="134" t="s">
        <v>17</v>
      </c>
      <c r="C18" s="197">
        <f>'Maart '!D18</f>
        <v>2</v>
      </c>
      <c r="D18" s="62">
        <f>April!L18</f>
        <v>1</v>
      </c>
      <c r="E18" s="159">
        <f>Mei!N17</f>
        <v>5</v>
      </c>
      <c r="F18" s="62"/>
      <c r="G18" s="159">
        <f>Juni!I17</f>
        <v>3</v>
      </c>
      <c r="H18" s="159">
        <f>Juli!K17</f>
        <v>2</v>
      </c>
      <c r="I18" s="159">
        <f>Aug!K17</f>
        <v>3</v>
      </c>
      <c r="J18" s="62">
        <f>Sept!M18</f>
        <v>3</v>
      </c>
      <c r="K18" s="62">
        <f>Okt!M18</f>
        <v>0</v>
      </c>
      <c r="L18" s="62">
        <f>Nov!M18</f>
        <v>0</v>
      </c>
      <c r="M18" s="63">
        <f>Dec!N18</f>
        <v>0</v>
      </c>
      <c r="N18" s="201">
        <f t="shared" si="0"/>
        <v>19</v>
      </c>
      <c r="P18" s="7"/>
      <c r="Q18" s="296"/>
      <c r="R18" s="298"/>
      <c r="S18" s="7"/>
    </row>
    <row r="19" spans="1:19" ht="15.9" customHeight="1" thickBot="1" x14ac:dyDescent="0.3">
      <c r="A19" s="187">
        <v>16</v>
      </c>
      <c r="B19" s="134" t="s">
        <v>18</v>
      </c>
      <c r="C19" s="197">
        <f>'Maart '!D19</f>
        <v>0</v>
      </c>
      <c r="D19" s="62">
        <f>April!L19</f>
        <v>1</v>
      </c>
      <c r="E19" s="159">
        <f>Mei!N18</f>
        <v>4</v>
      </c>
      <c r="F19" s="62"/>
      <c r="G19" s="159">
        <f>Juni!I18</f>
        <v>4</v>
      </c>
      <c r="H19" s="159">
        <f>Juli!K18</f>
        <v>2</v>
      </c>
      <c r="I19" s="159">
        <f>Aug!K18</f>
        <v>1</v>
      </c>
      <c r="J19" s="62">
        <f>Sept!M19</f>
        <v>1</v>
      </c>
      <c r="K19" s="62">
        <f>Okt!M19</f>
        <v>1</v>
      </c>
      <c r="L19" s="62">
        <f>Nov!M19</f>
        <v>2</v>
      </c>
      <c r="M19" s="63">
        <f>Dec!N19</f>
        <v>0</v>
      </c>
      <c r="N19" s="201">
        <f t="shared" si="0"/>
        <v>16</v>
      </c>
      <c r="P19" s="7"/>
      <c r="Q19" s="296"/>
      <c r="R19" s="298"/>
      <c r="S19" s="7"/>
    </row>
    <row r="20" spans="1:19" ht="15.9" customHeight="1" thickBot="1" x14ac:dyDescent="0.3">
      <c r="A20" s="187">
        <v>17</v>
      </c>
      <c r="B20" s="134" t="s">
        <v>19</v>
      </c>
      <c r="C20" s="197">
        <f>'Maart '!D20</f>
        <v>2</v>
      </c>
      <c r="D20" s="62">
        <f>April!L20</f>
        <v>0</v>
      </c>
      <c r="E20" s="159">
        <f>Mei!N19</f>
        <v>0</v>
      </c>
      <c r="F20" s="62"/>
      <c r="G20" s="159">
        <f>Juni!I19</f>
        <v>0</v>
      </c>
      <c r="H20" s="159">
        <f>Juli!K19</f>
        <v>1</v>
      </c>
      <c r="I20" s="159">
        <f>Aug!K19</f>
        <v>0</v>
      </c>
      <c r="J20" s="62">
        <f>Sept!M20</f>
        <v>0</v>
      </c>
      <c r="K20" s="62">
        <f>Okt!M20</f>
        <v>0</v>
      </c>
      <c r="L20" s="62">
        <f>Nov!M20</f>
        <v>0</v>
      </c>
      <c r="M20" s="63">
        <f>Dec!N20</f>
        <v>0</v>
      </c>
      <c r="N20" s="201">
        <f t="shared" si="0"/>
        <v>3</v>
      </c>
      <c r="P20" s="7"/>
      <c r="Q20" s="296"/>
      <c r="R20" s="298"/>
      <c r="S20" s="7"/>
    </row>
    <row r="21" spans="1:19" ht="15.9" customHeight="1" thickBot="1" x14ac:dyDescent="0.3">
      <c r="A21" s="187">
        <v>18</v>
      </c>
      <c r="B21" s="134" t="s">
        <v>20</v>
      </c>
      <c r="C21" s="197">
        <f>'Maart '!D21</f>
        <v>0</v>
      </c>
      <c r="D21" s="62">
        <f>April!L21</f>
        <v>0</v>
      </c>
      <c r="E21" s="159">
        <f>Mei!N20</f>
        <v>0</v>
      </c>
      <c r="F21" s="62"/>
      <c r="G21" s="159">
        <f>Juni!I20</f>
        <v>0</v>
      </c>
      <c r="H21" s="159">
        <f>Juli!K20</f>
        <v>0</v>
      </c>
      <c r="I21" s="159">
        <f>Aug!K20</f>
        <v>0</v>
      </c>
      <c r="J21" s="62">
        <f>Sept!M21</f>
        <v>0</v>
      </c>
      <c r="K21" s="62">
        <f>Okt!M21</f>
        <v>0</v>
      </c>
      <c r="L21" s="62">
        <f>Nov!M21</f>
        <v>0</v>
      </c>
      <c r="M21" s="63">
        <f>Dec!N21</f>
        <v>0</v>
      </c>
      <c r="N21" s="201">
        <v>0</v>
      </c>
      <c r="P21" s="7"/>
      <c r="Q21" s="296"/>
      <c r="R21" s="298"/>
      <c r="S21" s="7"/>
    </row>
    <row r="22" spans="1:19" ht="15.9" customHeight="1" thickBot="1" x14ac:dyDescent="0.3">
      <c r="A22" s="187">
        <v>19</v>
      </c>
      <c r="B22" s="134" t="s">
        <v>56</v>
      </c>
      <c r="C22" s="197">
        <f>'Maart '!D22</f>
        <v>0</v>
      </c>
      <c r="D22" s="62">
        <f>April!L22</f>
        <v>0</v>
      </c>
      <c r="E22" s="159">
        <f>Mei!N21</f>
        <v>2</v>
      </c>
      <c r="F22" s="62"/>
      <c r="G22" s="159">
        <f>Juni!I21</f>
        <v>1</v>
      </c>
      <c r="H22" s="159">
        <v>2</v>
      </c>
      <c r="I22" s="159">
        <f>Aug!K21</f>
        <v>1</v>
      </c>
      <c r="J22" s="62">
        <f>Sept!M22</f>
        <v>1</v>
      </c>
      <c r="K22" s="62">
        <f>Okt!M22</f>
        <v>2</v>
      </c>
      <c r="L22" s="62">
        <f>Nov!M22</f>
        <v>0</v>
      </c>
      <c r="M22" s="63">
        <f>Dec!N22</f>
        <v>0</v>
      </c>
      <c r="N22" s="201">
        <v>6</v>
      </c>
      <c r="P22" s="7"/>
      <c r="Q22" s="296"/>
      <c r="R22" s="298"/>
      <c r="S22" s="7"/>
    </row>
    <row r="23" spans="1:19" ht="15.9" customHeight="1" thickBot="1" x14ac:dyDescent="0.3">
      <c r="A23" s="187">
        <v>20</v>
      </c>
      <c r="B23" s="134" t="s">
        <v>21</v>
      </c>
      <c r="C23" s="197">
        <f>'Maart '!D23</f>
        <v>2</v>
      </c>
      <c r="D23" s="62">
        <f>April!L23</f>
        <v>1</v>
      </c>
      <c r="E23" s="159">
        <f>Mei!N22</f>
        <v>4</v>
      </c>
      <c r="F23" s="62"/>
      <c r="G23" s="159">
        <f>Juni!I22</f>
        <v>3</v>
      </c>
      <c r="H23" s="159">
        <f>Juli!K22</f>
        <v>2</v>
      </c>
      <c r="I23" s="159">
        <f>Aug!K22</f>
        <v>3</v>
      </c>
      <c r="J23" s="62">
        <f>Sept!M23</f>
        <v>3</v>
      </c>
      <c r="K23" s="62">
        <f>Okt!M23</f>
        <v>1</v>
      </c>
      <c r="L23" s="62">
        <f>Nov!M23</f>
        <v>1</v>
      </c>
      <c r="M23" s="63">
        <f>Dec!N23</f>
        <v>0</v>
      </c>
      <c r="N23" s="201">
        <f t="shared" si="0"/>
        <v>20</v>
      </c>
      <c r="P23" s="7"/>
      <c r="Q23" s="296"/>
      <c r="R23" s="298"/>
      <c r="S23" s="7"/>
    </row>
    <row r="24" spans="1:19" ht="15.9" customHeight="1" thickBot="1" x14ac:dyDescent="0.3">
      <c r="A24" s="187">
        <v>21</v>
      </c>
      <c r="B24" s="134" t="s">
        <v>22</v>
      </c>
      <c r="C24" s="197">
        <f>'Maart '!D24</f>
        <v>0</v>
      </c>
      <c r="D24" s="62">
        <f>April!L24</f>
        <v>0</v>
      </c>
      <c r="E24" s="159">
        <f>Mei!N23</f>
        <v>0</v>
      </c>
      <c r="F24" s="62"/>
      <c r="G24" s="159">
        <f>Juni!I23</f>
        <v>0</v>
      </c>
      <c r="H24" s="159">
        <f>Juli!K23</f>
        <v>0</v>
      </c>
      <c r="I24" s="159">
        <f>Aug!K23</f>
        <v>0</v>
      </c>
      <c r="J24" s="62">
        <f>Sept!M24</f>
        <v>0</v>
      </c>
      <c r="K24" s="62">
        <f>Okt!M24</f>
        <v>0</v>
      </c>
      <c r="L24" s="62">
        <f>Nov!M24</f>
        <v>0</v>
      </c>
      <c r="M24" s="63">
        <f>Dec!N24</f>
        <v>0</v>
      </c>
      <c r="N24" s="201">
        <f t="shared" si="0"/>
        <v>0</v>
      </c>
      <c r="P24" s="7"/>
      <c r="Q24" s="296"/>
      <c r="R24" s="298"/>
      <c r="S24" s="7"/>
    </row>
    <row r="25" spans="1:19" ht="15.9" customHeight="1" thickBot="1" x14ac:dyDescent="0.3">
      <c r="A25" s="187">
        <v>22</v>
      </c>
      <c r="B25" s="134" t="s">
        <v>23</v>
      </c>
      <c r="C25" s="197">
        <f>'Maart '!D25</f>
        <v>0</v>
      </c>
      <c r="D25" s="62">
        <f>April!L25</f>
        <v>0</v>
      </c>
      <c r="E25" s="159">
        <f>Mei!N24</f>
        <v>0</v>
      </c>
      <c r="F25" s="62"/>
      <c r="G25" s="159">
        <f>Juni!I24</f>
        <v>0</v>
      </c>
      <c r="H25" s="159">
        <f>Juli!K24</f>
        <v>0</v>
      </c>
      <c r="I25" s="159">
        <f>Aug!K24</f>
        <v>0</v>
      </c>
      <c r="J25" s="62">
        <f>Sept!M25</f>
        <v>0</v>
      </c>
      <c r="K25" s="62">
        <f>Okt!M25</f>
        <v>0</v>
      </c>
      <c r="L25" s="62">
        <f>Nov!M25</f>
        <v>0</v>
      </c>
      <c r="M25" s="63">
        <f>Dec!N25</f>
        <v>0</v>
      </c>
      <c r="N25" s="201">
        <v>0</v>
      </c>
      <c r="P25" s="7"/>
      <c r="Q25" s="296"/>
      <c r="R25" s="298"/>
      <c r="S25" s="7"/>
    </row>
    <row r="26" spans="1:19" ht="15.9" customHeight="1" thickBot="1" x14ac:dyDescent="0.3">
      <c r="A26" s="187">
        <v>23</v>
      </c>
      <c r="B26" s="134" t="s">
        <v>24</v>
      </c>
      <c r="C26" s="197">
        <f>'Maart '!D26</f>
        <v>0</v>
      </c>
      <c r="D26" s="62">
        <f>April!L26</f>
        <v>1</v>
      </c>
      <c r="E26" s="159">
        <f>Mei!N25</f>
        <v>2</v>
      </c>
      <c r="F26" s="62"/>
      <c r="G26" s="159">
        <f>Juni!I25</f>
        <v>1</v>
      </c>
      <c r="H26" s="159">
        <f>Juli!K25</f>
        <v>0</v>
      </c>
      <c r="I26" s="159">
        <f>Aug!K25</f>
        <v>0</v>
      </c>
      <c r="J26" s="62">
        <f>Sept!M26</f>
        <v>0</v>
      </c>
      <c r="K26" s="62">
        <f>Okt!M26</f>
        <v>0</v>
      </c>
      <c r="L26" s="62">
        <f>Nov!M26</f>
        <v>0</v>
      </c>
      <c r="M26" s="63">
        <f>Dec!N26</f>
        <v>0</v>
      </c>
      <c r="N26" s="61">
        <f t="shared" si="0"/>
        <v>4</v>
      </c>
      <c r="P26" s="7"/>
      <c r="Q26" s="296"/>
      <c r="R26" s="298"/>
      <c r="S26" s="7"/>
    </row>
    <row r="27" spans="1:19" ht="15.9" customHeight="1" x14ac:dyDescent="0.25">
      <c r="A27" s="202">
        <v>24</v>
      </c>
      <c r="B27" s="134" t="s">
        <v>65</v>
      </c>
      <c r="C27" s="197">
        <f>'Maart '!D27</f>
        <v>0</v>
      </c>
      <c r="D27" s="62">
        <f>April!L27</f>
        <v>0</v>
      </c>
      <c r="E27" s="159">
        <f>Mei!N26</f>
        <v>0</v>
      </c>
      <c r="F27" s="62"/>
      <c r="G27" s="159">
        <f>Juni!I26</f>
        <v>0</v>
      </c>
      <c r="H27" s="159">
        <f>Juli!K26</f>
        <v>0</v>
      </c>
      <c r="I27" s="159">
        <f>Aug!K26</f>
        <v>0</v>
      </c>
      <c r="J27" s="62">
        <f>Sept!M27</f>
        <v>0</v>
      </c>
      <c r="K27" s="62">
        <f>Okt!M27</f>
        <v>0</v>
      </c>
      <c r="L27" s="62">
        <f>Nov!M27</f>
        <v>0</v>
      </c>
      <c r="M27" s="63">
        <f>Dec!N27</f>
        <v>0</v>
      </c>
      <c r="N27" s="105">
        <f t="shared" si="0"/>
        <v>0</v>
      </c>
      <c r="P27" s="7"/>
      <c r="Q27" s="296"/>
      <c r="R27" s="298"/>
      <c r="S27" s="7"/>
    </row>
    <row r="28" spans="1:19" ht="15.9" customHeight="1" x14ac:dyDescent="0.25">
      <c r="A28" s="132"/>
      <c r="B28" s="134"/>
      <c r="C28" s="64"/>
      <c r="D28" s="10"/>
      <c r="E28" s="141"/>
      <c r="F28" s="10"/>
      <c r="G28" s="141"/>
      <c r="H28" s="141"/>
      <c r="I28" s="141"/>
      <c r="J28" s="10"/>
      <c r="K28" s="10"/>
      <c r="L28" s="10"/>
      <c r="M28" s="65"/>
      <c r="N28" s="105"/>
      <c r="P28" s="7"/>
      <c r="Q28" s="296"/>
      <c r="S28" s="7"/>
    </row>
    <row r="29" spans="1:19" ht="15.9" customHeight="1" x14ac:dyDescent="0.25">
      <c r="A29" s="132"/>
      <c r="B29" s="134"/>
      <c r="C29" s="64"/>
      <c r="D29" s="10"/>
      <c r="E29" s="141"/>
      <c r="F29" s="10"/>
      <c r="G29" s="141"/>
      <c r="H29" s="141"/>
      <c r="I29" s="141"/>
      <c r="J29" s="10"/>
      <c r="K29" s="10"/>
      <c r="L29" s="10"/>
      <c r="M29" s="65"/>
      <c r="N29" s="105"/>
      <c r="P29" s="7"/>
      <c r="Q29" s="7"/>
      <c r="R29" s="7"/>
      <c r="S29" s="7"/>
    </row>
    <row r="30" spans="1:19" ht="15.9" customHeight="1" x14ac:dyDescent="0.25">
      <c r="A30" s="132"/>
      <c r="B30" s="134"/>
      <c r="C30" s="64"/>
      <c r="D30" s="10"/>
      <c r="E30" s="141"/>
      <c r="F30" s="10"/>
      <c r="G30" s="141"/>
      <c r="H30" s="141"/>
      <c r="I30" s="141"/>
      <c r="J30" s="10"/>
      <c r="K30" s="10"/>
      <c r="L30" s="10"/>
      <c r="M30" s="65"/>
      <c r="N30" s="105"/>
      <c r="P30" s="7"/>
      <c r="Q30" s="7"/>
      <c r="R30" s="7"/>
      <c r="S30" s="7"/>
    </row>
    <row r="31" spans="1:19" ht="15.9" customHeight="1" x14ac:dyDescent="0.25">
      <c r="A31" s="132"/>
      <c r="B31" s="134"/>
      <c r="C31" s="64"/>
      <c r="D31" s="10"/>
      <c r="E31" s="141"/>
      <c r="F31" s="10"/>
      <c r="G31" s="141"/>
      <c r="H31" s="141"/>
      <c r="I31" s="141"/>
      <c r="J31" s="10"/>
      <c r="K31" s="10"/>
      <c r="L31" s="10"/>
      <c r="M31" s="65"/>
      <c r="N31" s="105"/>
      <c r="P31" s="297"/>
      <c r="Q31" s="7"/>
      <c r="R31" s="7"/>
      <c r="S31" s="7"/>
    </row>
    <row r="32" spans="1:19" ht="15.9" customHeight="1" x14ac:dyDescent="0.25">
      <c r="A32" s="16"/>
      <c r="B32" s="57"/>
      <c r="C32" s="300"/>
      <c r="D32" s="54"/>
      <c r="E32" s="54"/>
      <c r="F32" s="54"/>
      <c r="G32" s="54"/>
      <c r="H32" s="54"/>
      <c r="I32" s="54"/>
      <c r="J32" s="54"/>
      <c r="K32" s="54"/>
      <c r="L32" s="10"/>
      <c r="M32" s="65"/>
      <c r="N32" s="105"/>
    </row>
    <row r="33" spans="1:14" ht="15.9" customHeight="1" x14ac:dyDescent="0.25">
      <c r="A33" s="21"/>
      <c r="B33" s="57"/>
      <c r="C33" s="300"/>
      <c r="D33" s="54"/>
      <c r="E33" s="54"/>
      <c r="F33" s="54"/>
      <c r="G33" s="54"/>
      <c r="H33" s="54"/>
      <c r="I33" s="54"/>
      <c r="J33" s="54"/>
      <c r="K33" s="54"/>
      <c r="L33" s="10"/>
      <c r="M33" s="65"/>
      <c r="N33" s="105"/>
    </row>
    <row r="34" spans="1:14" ht="15.9" customHeight="1" x14ac:dyDescent="0.25">
      <c r="A34" s="5"/>
      <c r="B34" s="277"/>
      <c r="C34" s="300"/>
      <c r="D34" s="54"/>
      <c r="E34" s="54"/>
      <c r="F34" s="54"/>
      <c r="G34" s="54"/>
      <c r="H34" s="140"/>
      <c r="I34" s="140"/>
      <c r="J34" s="140"/>
      <c r="K34" s="54"/>
      <c r="L34" s="10"/>
      <c r="M34" s="65"/>
      <c r="N34" s="105"/>
    </row>
    <row r="35" spans="1:14" ht="15.9" customHeight="1" thickBot="1" x14ac:dyDescent="0.3">
      <c r="A35" s="5"/>
      <c r="B35" s="104"/>
      <c r="C35" s="66"/>
      <c r="D35" s="108"/>
      <c r="E35" s="67"/>
      <c r="F35" s="67"/>
      <c r="G35" s="109"/>
      <c r="H35" s="109"/>
      <c r="I35" s="67"/>
      <c r="J35" s="67"/>
      <c r="K35" s="67"/>
      <c r="L35" s="67"/>
      <c r="M35" s="68"/>
      <c r="N35" s="106"/>
    </row>
    <row r="36" spans="1:14" ht="15.9" customHeight="1" x14ac:dyDescent="0.25">
      <c r="A36" s="28"/>
      <c r="B36" s="29"/>
      <c r="C36" s="107"/>
      <c r="D36" s="20"/>
      <c r="E36" s="20"/>
      <c r="F36" s="107"/>
      <c r="G36" s="26"/>
      <c r="H36" s="26"/>
      <c r="I36" s="20"/>
      <c r="J36" s="20"/>
      <c r="K36" s="20"/>
      <c r="L36" s="20"/>
      <c r="M36" s="20"/>
      <c r="N36" s="99"/>
    </row>
    <row r="37" spans="1:14" ht="20.100000000000001" customHeight="1" x14ac:dyDescent="0.25">
      <c r="A37" s="30"/>
      <c r="B37" s="12"/>
      <c r="C37" s="31"/>
      <c r="D37" s="31"/>
      <c r="E37" s="31"/>
      <c r="F37" s="31"/>
      <c r="G37" s="31"/>
      <c r="H37" s="35"/>
      <c r="I37" s="31"/>
      <c r="J37" s="31"/>
      <c r="K37" s="31"/>
      <c r="L37" s="31"/>
      <c r="M37" s="31"/>
      <c r="N37" s="43"/>
    </row>
    <row r="38" spans="1:14" ht="20.100000000000001" customHeight="1" x14ac:dyDescent="0.25">
      <c r="A38" s="13"/>
      <c r="B38" s="2"/>
      <c r="G38"/>
      <c r="H38"/>
      <c r="N38" s="53"/>
    </row>
    <row r="39" spans="1:14" ht="20.100000000000001" customHeight="1" x14ac:dyDescent="0.25">
      <c r="A39"/>
      <c r="B39" s="32"/>
      <c r="G39"/>
      <c r="H39"/>
      <c r="N39" s="53"/>
    </row>
    <row r="40" spans="1:14" ht="20.100000000000001" customHeight="1" x14ac:dyDescent="0.25">
      <c r="A40"/>
      <c r="B40" s="32"/>
      <c r="G40"/>
      <c r="N40" s="53"/>
    </row>
    <row r="41" spans="1:14" ht="20.100000000000001" customHeight="1" x14ac:dyDescent="0.25">
      <c r="N41" s="53"/>
    </row>
    <row r="42" spans="1:14" ht="20.100000000000001" customHeight="1" x14ac:dyDescent="0.25">
      <c r="N42" s="53"/>
    </row>
    <row r="43" spans="1:14" ht="20.100000000000001" customHeight="1" x14ac:dyDescent="0.25">
      <c r="N43" s="53"/>
    </row>
    <row r="44" spans="1:14" ht="20.100000000000001" customHeight="1" x14ac:dyDescent="0.25">
      <c r="N44" s="53"/>
    </row>
    <row r="45" spans="1:14" ht="20.100000000000001" customHeight="1" x14ac:dyDescent="0.25">
      <c r="N45" s="53"/>
    </row>
    <row r="46" spans="1:14" ht="20.100000000000001" customHeight="1" x14ac:dyDescent="0.25">
      <c r="N46" s="53"/>
    </row>
    <row r="47" spans="1:14" ht="20.100000000000001" customHeight="1" x14ac:dyDescent="0.25">
      <c r="N47" s="53"/>
    </row>
    <row r="48" spans="1:14" ht="20.100000000000001" customHeight="1" x14ac:dyDescent="0.25"/>
    <row r="49" spans="2:2" ht="20.100000000000001" customHeight="1" x14ac:dyDescent="0.25"/>
    <row r="50" spans="2:2" ht="20.100000000000001" customHeight="1" x14ac:dyDescent="0.25"/>
    <row r="51" spans="2:2" ht="20.100000000000001" customHeight="1" x14ac:dyDescent="0.25">
      <c r="B51" s="2"/>
    </row>
    <row r="52" spans="2:2" ht="20.100000000000001" customHeight="1" x14ac:dyDescent="0.25">
      <c r="B52" s="2"/>
    </row>
    <row r="53" spans="2:2" ht="20.100000000000001" customHeight="1" x14ac:dyDescent="0.25">
      <c r="B53" s="2"/>
    </row>
    <row r="54" spans="2:2" ht="20.100000000000001" customHeight="1" x14ac:dyDescent="0.25">
      <c r="B54" s="2"/>
    </row>
    <row r="55" spans="2:2" ht="20.100000000000001" customHeight="1" x14ac:dyDescent="0.25">
      <c r="B55" s="2"/>
    </row>
    <row r="56" spans="2:2" ht="20.100000000000001" customHeight="1" x14ac:dyDescent="0.25">
      <c r="B56" s="2"/>
    </row>
    <row r="57" spans="2:2" ht="20.100000000000001" customHeight="1" x14ac:dyDescent="0.25">
      <c r="B57" s="2"/>
    </row>
    <row r="58" spans="2:2" ht="20.100000000000001" customHeight="1" x14ac:dyDescent="0.25">
      <c r="B58" s="2"/>
    </row>
    <row r="59" spans="2:2" ht="20.100000000000001" customHeight="1" x14ac:dyDescent="0.25">
      <c r="B59" s="2"/>
    </row>
    <row r="60" spans="2:2" ht="20.100000000000001" customHeight="1" x14ac:dyDescent="0.25">
      <c r="B60" s="2"/>
    </row>
    <row r="61" spans="2:2" ht="20.100000000000001" customHeight="1" x14ac:dyDescent="0.25">
      <c r="B61" s="2"/>
    </row>
    <row r="62" spans="2:2" ht="20.100000000000001" customHeight="1" x14ac:dyDescent="0.25">
      <c r="B62" s="2"/>
    </row>
    <row r="63" spans="2:2" ht="20.100000000000001" customHeight="1" x14ac:dyDescent="0.25">
      <c r="B63" s="2"/>
    </row>
    <row r="64" spans="2:2" ht="20.100000000000001" customHeight="1" x14ac:dyDescent="0.25">
      <c r="B64" s="2"/>
    </row>
    <row r="65" spans="2:2" ht="20.100000000000001" customHeight="1" x14ac:dyDescent="0.25">
      <c r="B65" s="2"/>
    </row>
    <row r="66" spans="2:2" ht="20.100000000000001" customHeight="1" x14ac:dyDescent="0.25">
      <c r="B66" s="2"/>
    </row>
    <row r="67" spans="2:2" ht="20.100000000000001" customHeight="1" x14ac:dyDescent="0.25">
      <c r="B67" s="2"/>
    </row>
    <row r="68" spans="2:2" ht="20.100000000000001" customHeight="1" x14ac:dyDescent="0.25">
      <c r="B68" s="2"/>
    </row>
    <row r="69" spans="2:2" ht="20.100000000000001" customHeight="1" x14ac:dyDescent="0.25">
      <c r="B69" s="2"/>
    </row>
    <row r="70" spans="2:2" ht="20.100000000000001" customHeight="1" x14ac:dyDescent="0.25">
      <c r="B70" s="2"/>
    </row>
    <row r="71" spans="2:2" ht="20.100000000000001" customHeight="1" x14ac:dyDescent="0.25">
      <c r="B71" s="2"/>
    </row>
    <row r="72" spans="2:2" ht="20.100000000000001" customHeight="1" x14ac:dyDescent="0.25">
      <c r="B72" s="2"/>
    </row>
    <row r="73" spans="2:2" ht="20.100000000000001" customHeight="1" x14ac:dyDescent="0.25">
      <c r="B73" s="2"/>
    </row>
    <row r="74" spans="2:2" ht="20.100000000000001" customHeight="1" x14ac:dyDescent="0.25">
      <c r="B74" s="2"/>
    </row>
    <row r="75" spans="2:2" ht="20.100000000000001" customHeight="1" x14ac:dyDescent="0.25">
      <c r="B75" s="2"/>
    </row>
    <row r="76" spans="2:2" ht="20.100000000000001" customHeight="1" x14ac:dyDescent="0.25">
      <c r="B76" s="2"/>
    </row>
    <row r="77" spans="2:2" ht="20.100000000000001" customHeight="1" x14ac:dyDescent="0.25"/>
    <row r="78" spans="2:2" ht="20.100000000000001" customHeight="1" x14ac:dyDescent="0.25"/>
    <row r="79" spans="2:2" ht="20.100000000000001" customHeight="1" x14ac:dyDescent="0.25"/>
    <row r="80" spans="2:2" ht="20.100000000000001" customHeight="1" x14ac:dyDescent="0.25">
      <c r="B80" s="2"/>
    </row>
    <row r="81" spans="2:2" ht="20.100000000000001" customHeight="1" x14ac:dyDescent="0.25"/>
    <row r="82" spans="2:2" ht="20.100000000000001" customHeight="1" x14ac:dyDescent="0.25"/>
    <row r="83" spans="2:2" ht="20.100000000000001" customHeight="1" x14ac:dyDescent="0.25"/>
    <row r="84" spans="2:2" ht="20.100000000000001" customHeight="1" x14ac:dyDescent="0.25"/>
    <row r="85" spans="2:2" ht="20.100000000000001" customHeight="1" x14ac:dyDescent="0.25"/>
    <row r="86" spans="2:2" ht="20.100000000000001" customHeight="1" x14ac:dyDescent="0.25">
      <c r="B86" s="2"/>
    </row>
    <row r="87" spans="2:2" ht="20.100000000000001" customHeight="1" x14ac:dyDescent="0.25"/>
    <row r="88" spans="2:2" ht="20.100000000000001" customHeight="1" x14ac:dyDescent="0.25"/>
    <row r="89" spans="2:2" ht="20.100000000000001" customHeight="1" x14ac:dyDescent="0.25"/>
    <row r="90" spans="2:2" ht="20.100000000000001" customHeight="1" x14ac:dyDescent="0.25"/>
    <row r="91" spans="2:2" ht="20.100000000000001" customHeight="1" x14ac:dyDescent="0.25"/>
    <row r="92" spans="2:2" ht="20.100000000000001" customHeight="1" x14ac:dyDescent="0.25"/>
    <row r="93" spans="2:2" ht="20.100000000000001" customHeight="1" x14ac:dyDescent="0.25">
      <c r="B93" s="2"/>
    </row>
    <row r="94" spans="2:2" ht="20.100000000000001" customHeight="1" x14ac:dyDescent="0.25">
      <c r="B94" s="3"/>
    </row>
    <row r="95" spans="2:2" ht="20.100000000000001" customHeight="1" x14ac:dyDescent="0.25">
      <c r="B95" s="4"/>
    </row>
    <row r="96" spans="2:2" ht="20.100000000000001" customHeight="1" x14ac:dyDescent="0.25"/>
    <row r="97" spans="2:2" ht="20.100000000000001" customHeight="1" x14ac:dyDescent="0.25"/>
    <row r="98" spans="2:2" ht="20.100000000000001" customHeight="1" x14ac:dyDescent="0.25"/>
    <row r="99" spans="2:2" ht="20.100000000000001" customHeight="1" x14ac:dyDescent="0.25"/>
    <row r="100" spans="2:2" ht="20.100000000000001" customHeight="1" x14ac:dyDescent="0.25"/>
    <row r="101" spans="2:2" ht="20.100000000000001" customHeight="1" x14ac:dyDescent="0.25"/>
    <row r="102" spans="2:2" ht="20.100000000000001" customHeight="1" x14ac:dyDescent="0.25"/>
    <row r="103" spans="2:2" ht="20.100000000000001" customHeight="1" x14ac:dyDescent="0.25"/>
    <row r="104" spans="2:2" ht="20.100000000000001" customHeight="1" x14ac:dyDescent="0.25"/>
    <row r="105" spans="2:2" ht="20.100000000000001" customHeight="1" x14ac:dyDescent="0.25"/>
    <row r="106" spans="2:2" ht="20.100000000000001" customHeight="1" x14ac:dyDescent="0.25"/>
    <row r="107" spans="2:2" ht="20.100000000000001" customHeight="1" x14ac:dyDescent="0.25"/>
    <row r="108" spans="2:2" ht="20.100000000000001" customHeight="1" x14ac:dyDescent="0.25"/>
    <row r="109" spans="2:2" ht="20.100000000000001" customHeight="1" x14ac:dyDescent="0.25"/>
    <row r="110" spans="2:2" ht="20.100000000000001" customHeight="1" x14ac:dyDescent="0.25"/>
    <row r="111" spans="2:2" ht="20.100000000000001" customHeight="1" x14ac:dyDescent="0.25"/>
    <row r="112" spans="2:2" hidden="1" x14ac:dyDescent="0.25">
      <c r="B112" s="2"/>
    </row>
    <row r="113" spans="2:2" hidden="1" x14ac:dyDescent="0.25">
      <c r="B113" s="2"/>
    </row>
    <row r="114" spans="2:2" hidden="1" x14ac:dyDescent="0.25">
      <c r="B114" s="2"/>
    </row>
    <row r="115" spans="2:2" hidden="1" x14ac:dyDescent="0.25">
      <c r="B115" s="2"/>
    </row>
    <row r="116" spans="2:2" hidden="1" x14ac:dyDescent="0.25">
      <c r="B116" s="2"/>
    </row>
    <row r="117" spans="2:2" hidden="1" x14ac:dyDescent="0.25">
      <c r="B117" s="2" t="s">
        <v>29</v>
      </c>
    </row>
    <row r="118" spans="2:2" hidden="1" x14ac:dyDescent="0.25">
      <c r="B118" s="2"/>
    </row>
    <row r="119" spans="2:2" hidden="1" x14ac:dyDescent="0.25">
      <c r="B119" s="2" t="s">
        <v>30</v>
      </c>
    </row>
  </sheetData>
  <sheetProtection selectLockedCells="1"/>
  <phoneticPr fontId="0" type="noConversion"/>
  <pageMargins left="0.75" right="0.75" top="1" bottom="1" header="0.5" footer="0.5"/>
  <pageSetup paperSize="9" orientation="landscape" verticalDpi="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indexed="10"/>
  </sheetPr>
  <dimension ref="B1:S50"/>
  <sheetViews>
    <sheetView tabSelected="1" topLeftCell="C7" workbookViewId="0">
      <selection activeCell="H6" sqref="H6"/>
    </sheetView>
  </sheetViews>
  <sheetFormatPr defaultRowHeight="13.8" x14ac:dyDescent="0.25"/>
  <cols>
    <col min="1" max="1" width="0" hidden="1" customWidth="1"/>
    <col min="2" max="2" width="3.109375" hidden="1" customWidth="1"/>
    <col min="3" max="3" width="5.44140625" customWidth="1"/>
    <col min="4" max="4" width="38.88671875" customWidth="1"/>
    <col min="5" max="5" width="20.5546875" customWidth="1"/>
    <col min="7" max="7" width="5.33203125" style="94" customWidth="1"/>
    <col min="12" max="12" width="10.44140625" customWidth="1"/>
    <col min="14" max="14" width="22.109375" customWidth="1"/>
  </cols>
  <sheetData>
    <row r="1" spans="2:19" ht="15.6" x14ac:dyDescent="0.3">
      <c r="C1" s="37"/>
      <c r="D1" s="7"/>
      <c r="E1" s="7"/>
      <c r="F1" s="52"/>
      <c r="H1" s="7"/>
      <c r="I1" s="7"/>
      <c r="J1" s="7"/>
      <c r="K1" s="7"/>
      <c r="L1" s="53"/>
    </row>
    <row r="2" spans="2:19" ht="37.5" customHeight="1" thickBot="1" x14ac:dyDescent="0.35">
      <c r="B2" s="23"/>
      <c r="C2" s="73" t="s">
        <v>64</v>
      </c>
      <c r="D2" s="283"/>
      <c r="E2" s="284" t="s">
        <v>52</v>
      </c>
      <c r="F2" s="15"/>
      <c r="G2" s="97"/>
      <c r="H2" s="93"/>
      <c r="I2" s="15"/>
      <c r="J2" s="14"/>
      <c r="K2" s="14"/>
      <c r="L2" s="51"/>
      <c r="S2" s="51"/>
    </row>
    <row r="3" spans="2:19" ht="16.5" customHeight="1" thickBot="1" x14ac:dyDescent="0.35">
      <c r="B3" s="23"/>
      <c r="C3" s="287"/>
      <c r="D3" s="286" t="s">
        <v>54</v>
      </c>
      <c r="E3" s="285">
        <f>Totaal!N14</f>
        <v>40</v>
      </c>
      <c r="F3" s="15"/>
      <c r="G3" s="97"/>
      <c r="H3" s="93"/>
      <c r="I3" s="15"/>
      <c r="J3" s="14"/>
      <c r="K3" s="14"/>
      <c r="L3" s="51"/>
      <c r="S3" s="51"/>
    </row>
    <row r="4" spans="2:19" ht="15.6" customHeight="1" thickBot="1" x14ac:dyDescent="0.35">
      <c r="B4" s="23"/>
      <c r="C4" s="287"/>
      <c r="D4" s="286" t="s">
        <v>15</v>
      </c>
      <c r="E4" s="285">
        <f>Totaal!N16</f>
        <v>28</v>
      </c>
      <c r="F4" s="15"/>
      <c r="G4" s="97"/>
      <c r="H4" s="93"/>
      <c r="I4" s="15"/>
      <c r="J4" s="14"/>
      <c r="K4" s="14"/>
      <c r="L4" s="51"/>
      <c r="S4" s="51"/>
    </row>
    <row r="5" spans="2:19" ht="16.95" customHeight="1" thickBot="1" x14ac:dyDescent="0.3">
      <c r="B5" s="23"/>
      <c r="C5" s="187"/>
      <c r="D5" s="301" t="s">
        <v>10</v>
      </c>
      <c r="E5" s="282">
        <f>Totaal!N10</f>
        <v>28</v>
      </c>
      <c r="F5" s="15"/>
      <c r="G5" s="97"/>
      <c r="H5" s="93"/>
      <c r="I5" s="15"/>
      <c r="J5" s="14"/>
      <c r="K5" s="14"/>
      <c r="L5" s="51"/>
      <c r="S5" s="51"/>
    </row>
    <row r="6" spans="2:19" ht="19.5" customHeight="1" thickBot="1" x14ac:dyDescent="0.35">
      <c r="C6" s="288"/>
      <c r="D6" s="132" t="s">
        <v>9</v>
      </c>
      <c r="E6" s="197">
        <f>Totaal!N9</f>
        <v>24</v>
      </c>
      <c r="H6" s="7"/>
      <c r="I6" s="7"/>
      <c r="J6" s="7"/>
      <c r="K6" s="7"/>
      <c r="L6" s="120"/>
      <c r="N6" s="2"/>
      <c r="P6" s="51"/>
      <c r="S6" s="51"/>
    </row>
    <row r="7" spans="2:19" ht="15.9" customHeight="1" thickBot="1" x14ac:dyDescent="0.3">
      <c r="C7" s="214"/>
      <c r="D7" s="135" t="s">
        <v>21</v>
      </c>
      <c r="E7" s="197">
        <f>Totaal!N23</f>
        <v>20</v>
      </c>
      <c r="H7" s="7"/>
      <c r="I7" s="7"/>
      <c r="J7" s="7"/>
      <c r="K7" s="7"/>
      <c r="L7" s="51"/>
      <c r="N7" s="2"/>
      <c r="P7" s="51"/>
      <c r="S7" s="51"/>
    </row>
    <row r="8" spans="2:19" ht="15.9" customHeight="1" thickBot="1" x14ac:dyDescent="0.3">
      <c r="C8" s="214"/>
      <c r="D8" s="135" t="s">
        <v>17</v>
      </c>
      <c r="E8" s="197">
        <f>Totaal!N18</f>
        <v>19</v>
      </c>
      <c r="G8" s="98"/>
      <c r="H8" s="7"/>
      <c r="I8" s="7"/>
      <c r="J8" s="7"/>
      <c r="K8" s="7"/>
      <c r="L8" s="51"/>
      <c r="N8" s="2"/>
      <c r="P8" s="51"/>
      <c r="S8" s="51"/>
    </row>
    <row r="9" spans="2:19" ht="15.9" customHeight="1" thickBot="1" x14ac:dyDescent="0.3">
      <c r="C9" s="214"/>
      <c r="D9" s="135" t="s">
        <v>18</v>
      </c>
      <c r="E9" s="197">
        <f>Totaal!N19</f>
        <v>16</v>
      </c>
      <c r="H9" s="7"/>
      <c r="I9" s="7"/>
      <c r="J9" s="7"/>
      <c r="L9" s="119"/>
      <c r="P9" s="51"/>
      <c r="S9" s="51"/>
    </row>
    <row r="10" spans="2:19" ht="15.9" customHeight="1" thickBot="1" x14ac:dyDescent="0.3">
      <c r="C10" s="214"/>
      <c r="D10" s="135" t="s">
        <v>7</v>
      </c>
      <c r="E10" s="197">
        <f>Totaal!N7</f>
        <v>12</v>
      </c>
      <c r="H10" s="7"/>
      <c r="I10" s="7"/>
      <c r="J10" s="7"/>
      <c r="P10" s="51"/>
      <c r="S10" s="51"/>
    </row>
    <row r="11" spans="2:19" ht="15.9" customHeight="1" thickBot="1" x14ac:dyDescent="0.3">
      <c r="C11" s="214"/>
      <c r="D11" s="135" t="s">
        <v>11</v>
      </c>
      <c r="E11" s="197">
        <f>Totaal!N11</f>
        <v>7</v>
      </c>
      <c r="G11" s="98"/>
      <c r="H11" s="7"/>
      <c r="I11" s="7"/>
      <c r="J11" s="7"/>
      <c r="K11" s="7"/>
      <c r="L11" s="51"/>
      <c r="N11" s="2"/>
      <c r="P11" s="51"/>
      <c r="S11" s="51"/>
    </row>
    <row r="12" spans="2:19" ht="15.9" customHeight="1" thickBot="1" x14ac:dyDescent="0.3">
      <c r="C12" s="214"/>
      <c r="D12" s="135" t="s">
        <v>56</v>
      </c>
      <c r="E12" s="197">
        <f>Totaal!N22</f>
        <v>6</v>
      </c>
      <c r="H12" s="7"/>
      <c r="I12" s="7"/>
      <c r="J12" s="7"/>
      <c r="K12" s="7"/>
      <c r="L12" s="51"/>
      <c r="N12" s="2"/>
      <c r="P12" s="51"/>
      <c r="S12" s="51"/>
    </row>
    <row r="13" spans="2:19" ht="15.9" customHeight="1" thickBot="1" x14ac:dyDescent="0.3">
      <c r="C13" s="214"/>
      <c r="D13" s="135" t="s">
        <v>6</v>
      </c>
      <c r="E13" s="197">
        <f>Totaal!N6</f>
        <v>6</v>
      </c>
      <c r="G13"/>
    </row>
    <row r="14" spans="2:19" ht="15.9" customHeight="1" thickBot="1" x14ac:dyDescent="0.3">
      <c r="C14" s="214"/>
      <c r="D14" s="135" t="s">
        <v>24</v>
      </c>
      <c r="E14" s="197">
        <f>Totaal!N26</f>
        <v>4</v>
      </c>
      <c r="F14" s="15"/>
      <c r="G14" s="97"/>
      <c r="H14" s="15"/>
      <c r="I14" s="15"/>
      <c r="J14" s="14"/>
      <c r="K14" s="14"/>
      <c r="L14" s="51"/>
      <c r="P14" s="51"/>
      <c r="S14" s="51"/>
    </row>
    <row r="15" spans="2:19" ht="15.9" customHeight="1" thickBot="1" x14ac:dyDescent="0.3">
      <c r="C15" s="214"/>
      <c r="D15" s="135" t="s">
        <v>12</v>
      </c>
      <c r="E15" s="197">
        <f>Totaal!N12</f>
        <v>4</v>
      </c>
      <c r="H15" s="7"/>
      <c r="I15" s="7"/>
      <c r="J15" s="7"/>
      <c r="K15" s="7"/>
      <c r="L15" s="51"/>
      <c r="N15" s="2"/>
      <c r="P15" s="51"/>
      <c r="S15" s="51"/>
    </row>
    <row r="16" spans="2:19" ht="15.9" customHeight="1" thickBot="1" x14ac:dyDescent="0.3">
      <c r="C16" s="214"/>
      <c r="D16" s="135" t="s">
        <v>19</v>
      </c>
      <c r="E16" s="197">
        <f>Totaal!N20</f>
        <v>3</v>
      </c>
      <c r="H16" s="7"/>
      <c r="I16" s="7"/>
      <c r="J16" s="7"/>
      <c r="K16" s="7"/>
      <c r="L16" s="119"/>
      <c r="P16" s="51"/>
      <c r="S16" s="51"/>
    </row>
    <row r="17" spans="2:19" ht="15.9" customHeight="1" thickBot="1" x14ac:dyDescent="0.3">
      <c r="C17" s="214"/>
      <c r="D17" s="135" t="s">
        <v>16</v>
      </c>
      <c r="E17" s="197">
        <f>Totaal!N17</f>
        <v>3</v>
      </c>
      <c r="G17" s="98"/>
      <c r="H17" s="7"/>
      <c r="I17" s="7"/>
      <c r="J17" s="7"/>
      <c r="K17" s="7"/>
      <c r="L17" s="51"/>
      <c r="N17" s="2"/>
      <c r="P17" s="51"/>
      <c r="S17" s="51"/>
    </row>
    <row r="18" spans="2:19" ht="15.9" customHeight="1" thickBot="1" x14ac:dyDescent="0.3">
      <c r="C18" s="214"/>
      <c r="D18" s="132" t="s">
        <v>4</v>
      </c>
      <c r="E18" s="197">
        <f>Totaal!N4</f>
        <v>2</v>
      </c>
      <c r="H18" s="7"/>
      <c r="I18" s="7"/>
      <c r="J18" s="7"/>
      <c r="K18" s="7"/>
      <c r="L18" s="119"/>
      <c r="P18" s="51"/>
      <c r="S18" s="51"/>
    </row>
    <row r="19" spans="2:19" ht="15.9" customHeight="1" thickBot="1" x14ac:dyDescent="0.3">
      <c r="C19" s="214"/>
      <c r="D19" s="135" t="s">
        <v>13</v>
      </c>
      <c r="E19" s="197">
        <f>Totaal!N13</f>
        <v>2</v>
      </c>
      <c r="H19" s="7"/>
      <c r="I19" s="7"/>
      <c r="J19" s="7"/>
      <c r="K19" s="7"/>
      <c r="L19" s="119"/>
      <c r="P19" s="51"/>
      <c r="S19" s="51"/>
    </row>
    <row r="20" spans="2:19" ht="15.9" customHeight="1" thickBot="1" x14ac:dyDescent="0.3">
      <c r="B20" s="23"/>
      <c r="C20" s="214"/>
      <c r="D20" s="135" t="s">
        <v>8</v>
      </c>
      <c r="E20" s="197">
        <f>Totaal!N8</f>
        <v>0</v>
      </c>
      <c r="H20" s="7" t="s">
        <v>53</v>
      </c>
      <c r="I20" s="7"/>
      <c r="J20" s="7"/>
      <c r="K20" s="7"/>
      <c r="L20" s="51"/>
      <c r="N20" s="2"/>
      <c r="P20" s="51"/>
      <c r="S20" s="51"/>
    </row>
    <row r="21" spans="2:19" ht="15.9" customHeight="1" thickBot="1" x14ac:dyDescent="0.3">
      <c r="C21" s="214"/>
      <c r="D21" s="135" t="s">
        <v>22</v>
      </c>
      <c r="E21" s="197">
        <f>Totaal!N24</f>
        <v>0</v>
      </c>
      <c r="H21" s="7"/>
      <c r="I21" s="7"/>
      <c r="J21" s="7"/>
      <c r="K21" s="7"/>
      <c r="L21" s="51"/>
      <c r="N21" s="2"/>
      <c r="P21" s="51"/>
      <c r="S21" s="51"/>
    </row>
    <row r="22" spans="2:19" ht="15.9" customHeight="1" thickBot="1" x14ac:dyDescent="0.3">
      <c r="C22" s="215"/>
      <c r="D22" s="135" t="s">
        <v>5</v>
      </c>
      <c r="E22" s="299">
        <f>Totaal!N5</f>
        <v>0</v>
      </c>
      <c r="H22" s="7"/>
      <c r="I22" s="7"/>
      <c r="J22" s="7"/>
      <c r="K22" s="7"/>
      <c r="L22" s="51"/>
      <c r="N22" s="2"/>
      <c r="P22" s="51"/>
      <c r="S22" s="51"/>
    </row>
    <row r="23" spans="2:19" ht="15.9" customHeight="1" thickBot="1" x14ac:dyDescent="0.3">
      <c r="C23" s="214"/>
      <c r="D23" s="135" t="s">
        <v>23</v>
      </c>
      <c r="E23" s="197">
        <f>Totaal!N25</f>
        <v>0</v>
      </c>
      <c r="G23" s="98"/>
      <c r="H23" s="7"/>
      <c r="I23" s="7"/>
      <c r="J23" s="7"/>
      <c r="K23" s="7"/>
      <c r="L23" s="51"/>
      <c r="P23" s="114"/>
      <c r="S23" s="114"/>
    </row>
    <row r="24" spans="2:19" ht="15.9" customHeight="1" thickBot="1" x14ac:dyDescent="0.3">
      <c r="C24" s="214"/>
      <c r="D24" s="135" t="s">
        <v>14</v>
      </c>
      <c r="E24" s="197">
        <f>Totaal!N15</f>
        <v>0</v>
      </c>
      <c r="G24" s="98"/>
      <c r="H24" s="7"/>
      <c r="I24" s="7"/>
      <c r="J24" s="7"/>
      <c r="K24" s="7"/>
      <c r="L24" s="51"/>
      <c r="N24" s="2"/>
      <c r="P24" s="51"/>
      <c r="S24" s="51"/>
    </row>
    <row r="25" spans="2:19" ht="15.9" customHeight="1" x14ac:dyDescent="0.25">
      <c r="B25" s="23"/>
      <c r="C25" s="214"/>
      <c r="D25" s="135" t="s">
        <v>20</v>
      </c>
      <c r="E25" s="197">
        <f>Totaal!N21</f>
        <v>0</v>
      </c>
      <c r="G25" s="98"/>
      <c r="H25" s="7"/>
      <c r="I25" s="7"/>
      <c r="J25" s="7"/>
      <c r="K25" s="7"/>
      <c r="L25" s="51"/>
      <c r="N25" s="2"/>
      <c r="P25" s="51"/>
      <c r="S25" s="51"/>
    </row>
    <row r="26" spans="2:19" ht="15.9" customHeight="1" thickBot="1" x14ac:dyDescent="0.3">
      <c r="C26" s="214"/>
      <c r="H26" s="7"/>
      <c r="I26" s="7"/>
      <c r="J26" s="7"/>
      <c r="K26" s="7"/>
      <c r="L26" s="51"/>
      <c r="N26" s="2"/>
      <c r="P26" s="51"/>
      <c r="S26" s="51"/>
    </row>
    <row r="27" spans="2:19" ht="15.9" customHeight="1" thickBot="1" x14ac:dyDescent="0.3">
      <c r="C27" s="214"/>
      <c r="E27" s="197"/>
      <c r="H27" s="7"/>
      <c r="I27" s="7"/>
      <c r="J27" s="7"/>
      <c r="K27" s="7"/>
      <c r="L27" s="51"/>
      <c r="N27" s="2"/>
      <c r="P27" s="51"/>
      <c r="S27" s="51"/>
    </row>
    <row r="28" spans="2:19" ht="15.9" customHeight="1" thickBot="1" x14ac:dyDescent="0.3">
      <c r="C28" s="214"/>
      <c r="E28" s="197"/>
      <c r="H28" s="7"/>
      <c r="I28" s="7"/>
      <c r="J28" s="7"/>
      <c r="K28" s="7"/>
      <c r="L28" s="51"/>
      <c r="N28" s="2"/>
      <c r="P28" s="51"/>
      <c r="S28" s="51"/>
    </row>
    <row r="29" spans="2:19" ht="15.9" customHeight="1" thickBot="1" x14ac:dyDescent="0.35">
      <c r="C29" s="214"/>
      <c r="D29" s="279"/>
      <c r="E29" s="281"/>
      <c r="H29" s="7"/>
      <c r="I29" s="7"/>
      <c r="J29" s="7"/>
      <c r="K29" s="7"/>
      <c r="L29" s="51"/>
      <c r="N29" s="2"/>
      <c r="P29" s="51"/>
      <c r="S29" s="51"/>
    </row>
    <row r="30" spans="2:19" ht="15.9" customHeight="1" x14ac:dyDescent="0.3">
      <c r="C30" s="214"/>
      <c r="D30" s="279"/>
      <c r="E30" s="280"/>
      <c r="H30" s="7"/>
      <c r="I30" s="7"/>
      <c r="J30" s="7"/>
      <c r="K30" s="7"/>
      <c r="L30" s="51"/>
      <c r="N30" s="2"/>
      <c r="P30" s="51"/>
      <c r="S30" s="51"/>
    </row>
    <row r="31" spans="2:19" ht="15.9" customHeight="1" x14ac:dyDescent="0.3">
      <c r="C31" s="95"/>
      <c r="D31" s="216"/>
      <c r="E31" s="217"/>
      <c r="H31" s="221"/>
      <c r="I31" s="7"/>
      <c r="J31" s="7"/>
      <c r="K31" s="7"/>
      <c r="L31" s="51"/>
      <c r="N31" s="2"/>
      <c r="P31" s="51"/>
      <c r="S31" s="51"/>
    </row>
    <row r="32" spans="2:19" ht="15.9" customHeight="1" x14ac:dyDescent="0.3">
      <c r="C32" s="181"/>
      <c r="D32" s="175"/>
      <c r="E32" s="182"/>
      <c r="H32" s="7"/>
      <c r="I32" s="7"/>
      <c r="J32" s="7"/>
      <c r="K32" s="7"/>
      <c r="L32" s="51"/>
      <c r="N32" s="2"/>
      <c r="P32" s="51"/>
      <c r="S32" s="51"/>
    </row>
    <row r="33" spans="3:19" ht="15.9" customHeight="1" x14ac:dyDescent="0.3">
      <c r="C33" s="179"/>
      <c r="D33" s="32"/>
      <c r="E33" s="180"/>
      <c r="H33" s="7"/>
      <c r="I33" s="7"/>
      <c r="J33" s="7"/>
      <c r="K33" s="7"/>
      <c r="L33" s="51"/>
      <c r="N33" s="2"/>
      <c r="P33" s="51"/>
      <c r="S33" s="51"/>
    </row>
    <row r="34" spans="3:19" ht="15.9" customHeight="1" x14ac:dyDescent="0.3">
      <c r="C34" s="179"/>
      <c r="D34" s="32"/>
      <c r="E34" s="183"/>
      <c r="H34" s="7"/>
      <c r="I34" s="7"/>
      <c r="J34" s="7"/>
      <c r="K34" s="7"/>
      <c r="L34" s="51"/>
      <c r="N34" s="2"/>
      <c r="P34" s="51"/>
      <c r="S34" s="51"/>
    </row>
    <row r="35" spans="3:19" ht="15.9" customHeight="1" x14ac:dyDescent="0.3">
      <c r="C35" s="179"/>
      <c r="D35" s="32"/>
      <c r="E35" s="183"/>
      <c r="H35" s="7"/>
      <c r="I35" s="7"/>
      <c r="J35" s="7"/>
      <c r="K35" s="7"/>
      <c r="L35" s="51"/>
      <c r="N35" s="2"/>
      <c r="P35" s="51"/>
      <c r="S35" s="51"/>
    </row>
    <row r="36" spans="3:19" ht="15.9" customHeight="1" x14ac:dyDescent="0.3">
      <c r="C36" s="179"/>
      <c r="D36" s="32"/>
      <c r="E36" s="180"/>
      <c r="H36" s="7"/>
      <c r="I36" s="7"/>
      <c r="J36" s="7"/>
      <c r="K36" s="7"/>
      <c r="L36" s="51"/>
      <c r="N36" s="2"/>
      <c r="P36" s="51"/>
      <c r="S36" s="51"/>
    </row>
    <row r="37" spans="3:19" ht="15.9" customHeight="1" x14ac:dyDescent="0.3">
      <c r="C37" s="179"/>
      <c r="D37" s="273"/>
      <c r="E37" s="184"/>
      <c r="H37" s="7"/>
      <c r="I37" s="7"/>
      <c r="J37" s="7"/>
      <c r="K37" s="7"/>
      <c r="L37" s="51"/>
      <c r="N37" s="2"/>
      <c r="P37" s="51"/>
      <c r="S37" s="51"/>
    </row>
    <row r="38" spans="3:19" ht="15.9" customHeight="1" x14ac:dyDescent="0.3">
      <c r="C38" s="179"/>
      <c r="D38" s="273"/>
      <c r="E38" s="180"/>
      <c r="H38" s="7"/>
      <c r="I38" s="7"/>
      <c r="J38" s="7"/>
      <c r="K38" s="7"/>
      <c r="L38" s="51"/>
      <c r="N38" s="2"/>
      <c r="P38" s="51"/>
      <c r="S38" s="51"/>
    </row>
    <row r="39" spans="3:19" ht="15.9" customHeight="1" x14ac:dyDescent="0.3">
      <c r="C39" s="179"/>
      <c r="D39" s="32"/>
      <c r="E39" s="180"/>
      <c r="H39" s="7"/>
      <c r="I39" s="7"/>
      <c r="J39" s="7"/>
      <c r="K39" s="7"/>
      <c r="L39" s="51"/>
      <c r="N39" s="2"/>
      <c r="P39" s="51"/>
      <c r="S39" s="51"/>
    </row>
    <row r="40" spans="3:19" ht="15.9" customHeight="1" x14ac:dyDescent="0.3">
      <c r="C40" s="179"/>
      <c r="D40" s="32"/>
      <c r="E40" s="180"/>
      <c r="H40" s="7"/>
      <c r="I40" s="7"/>
      <c r="J40" s="7"/>
      <c r="K40" s="7"/>
      <c r="L40" s="51"/>
      <c r="S40" s="51"/>
    </row>
    <row r="41" spans="3:19" x14ac:dyDescent="0.25">
      <c r="C41" s="2"/>
      <c r="D41" s="32"/>
      <c r="E41" s="7"/>
      <c r="H41" s="7"/>
      <c r="I41" s="7"/>
      <c r="J41" s="7"/>
      <c r="K41" s="7"/>
      <c r="L41" s="51"/>
    </row>
    <row r="42" spans="3:19" x14ac:dyDescent="0.25">
      <c r="C42" s="2"/>
      <c r="D42" s="32"/>
      <c r="E42" s="7"/>
      <c r="H42" s="7"/>
      <c r="I42" s="7"/>
      <c r="J42" s="7"/>
      <c r="K42" s="7"/>
      <c r="L42" s="51"/>
    </row>
    <row r="43" spans="3:19" x14ac:dyDescent="0.25">
      <c r="C43" s="2"/>
      <c r="D43" s="7"/>
      <c r="E43" s="7"/>
      <c r="F43" s="7"/>
      <c r="H43" s="7"/>
      <c r="I43" s="7"/>
      <c r="J43" s="7"/>
      <c r="K43" s="7"/>
      <c r="L43" s="51"/>
    </row>
    <row r="44" spans="3:19" x14ac:dyDescent="0.25">
      <c r="C44" s="2"/>
      <c r="D44" s="32"/>
      <c r="E44" s="7"/>
      <c r="F44" s="7"/>
      <c r="H44" s="7"/>
      <c r="I44" s="7"/>
      <c r="J44" s="7"/>
      <c r="K44" s="7"/>
      <c r="L44" s="56"/>
    </row>
    <row r="45" spans="3:19" x14ac:dyDescent="0.25">
      <c r="D45" s="273"/>
    </row>
    <row r="46" spans="3:19" x14ac:dyDescent="0.25">
      <c r="D46" s="273"/>
    </row>
    <row r="47" spans="3:19" x14ac:dyDescent="0.25">
      <c r="D47" s="32"/>
    </row>
    <row r="48" spans="3:19" x14ac:dyDescent="0.25">
      <c r="D48" s="32"/>
    </row>
    <row r="49" spans="4:4" x14ac:dyDescent="0.25">
      <c r="D49" s="32"/>
    </row>
    <row r="50" spans="4:4" x14ac:dyDescent="0.25">
      <c r="D50" s="32"/>
    </row>
  </sheetData>
  <sheetProtection selectLockedCells="1"/>
  <sortState ref="D3:E25">
    <sortCondition descending="1" ref="E3:E25"/>
  </sortState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12</vt:i4>
      </vt:variant>
    </vt:vector>
  </HeadingPairs>
  <TitlesOfParts>
    <vt:vector size="12" baseType="lpstr">
      <vt:lpstr>Maart </vt:lpstr>
      <vt:lpstr>April</vt:lpstr>
      <vt:lpstr>Mei</vt:lpstr>
      <vt:lpstr>Juni</vt:lpstr>
      <vt:lpstr>Juli</vt:lpstr>
      <vt:lpstr>Aug</vt:lpstr>
      <vt:lpstr>Sept</vt:lpstr>
      <vt:lpstr>Okt</vt:lpstr>
      <vt:lpstr>Nov</vt:lpstr>
      <vt:lpstr>Dec</vt:lpstr>
      <vt:lpstr>Totaal</vt:lpstr>
      <vt:lpstr>Stand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Jac</cp:lastModifiedBy>
  <cp:revision/>
  <cp:lastPrinted>2018-04-03T19:15:02Z</cp:lastPrinted>
  <dcterms:created xsi:type="dcterms:W3CDTF">2007-04-02T17:37:06Z</dcterms:created>
  <dcterms:modified xsi:type="dcterms:W3CDTF">2020-01-01T11:02:27Z</dcterms:modified>
</cp:coreProperties>
</file>